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tabRatio="857" activeTab="2"/>
  </bookViews>
  <sheets>
    <sheet name="ՀԱՎԵԼՎԱԾ 14 ՔԱՂԱՔԱՅԻՆ ԳՐԱԴԱՐԱՆ" sheetId="42" r:id="rId1"/>
    <sheet name="ՔԱՂԱՔԱՅԻՆ ԳՐԱԴԱՐԱՆ ԱԿՏ" sheetId="43" r:id="rId2"/>
    <sheet name="ՀԱՎԵԼՎԱԾ 15 ՔԱՂԱՔԱՅԻՆ ԳՐԱԴԱՐԱՆ" sheetId="44" r:id="rId3"/>
    <sheet name="ԴՈՒՐՍ ԳՐՄԱՆ ԱԿՏԵՐ1" sheetId="52" r:id="rId4"/>
    <sheet name="Sheet1" sheetId="50" r:id="rId5"/>
    <sheet name="Sheet2" sheetId="51" r:id="rId6"/>
  </sheets>
  <definedNames>
    <definedName name="_xlnm.Print_Area" localSheetId="4">Sheet1!$A$1:$J$88</definedName>
    <definedName name="_xlnm.Print_Area" localSheetId="5">Sheet2!$A$1:$J$64</definedName>
    <definedName name="_xlnm.Print_Area" localSheetId="3">'ԴՈՒՐՍ ԳՐՄԱՆ ԱԿՏԵՐ1'!$A$1:$H$9</definedName>
    <definedName name="_xlnm.Print_Area" localSheetId="0">'ՀԱՎԵԼՎԱԾ 14 ՔԱՂԱՔԱՅԻՆ ԳՐԱԴԱՐԱՆ'!$A$1:$I$58</definedName>
    <definedName name="_xlnm.Print_Area" localSheetId="2">'ՀԱՎԵԼՎԱԾ 15 ՔԱՂԱՔԱՅԻՆ ԳՐԱԴԱՐԱՆ'!$A$1:$K$64</definedName>
  </definedNames>
  <calcPr calcId="125725"/>
</workbook>
</file>

<file path=xl/calcChain.xml><?xml version="1.0" encoding="utf-8"?>
<calcChain xmlns="http://schemas.openxmlformats.org/spreadsheetml/2006/main">
  <c r="I19" i="43"/>
  <c r="H6" i="52" l="1"/>
  <c r="G6"/>
  <c r="F9"/>
  <c r="E9"/>
  <c r="H9" l="1"/>
  <c r="G9"/>
  <c r="H24" i="43" l="1"/>
  <c r="H23"/>
  <c r="I23" s="1"/>
  <c r="H20" l="1"/>
  <c r="H19"/>
  <c r="H15"/>
  <c r="I15" s="1"/>
  <c r="H14"/>
  <c r="I14" s="1"/>
  <c r="H10"/>
  <c r="I10" s="1"/>
  <c r="H8"/>
  <c r="I8" s="1"/>
  <c r="H7"/>
  <c r="I7" s="1"/>
  <c r="H9" l="1"/>
  <c r="I9" s="1"/>
  <c r="H11"/>
  <c r="I11" s="1"/>
  <c r="H12"/>
  <c r="I12" s="1"/>
  <c r="H13"/>
  <c r="I13" s="1"/>
  <c r="H16"/>
  <c r="I16" s="1"/>
  <c r="H17"/>
  <c r="I17" s="1"/>
  <c r="H18"/>
  <c r="I18" s="1"/>
  <c r="I20"/>
  <c r="H21"/>
  <c r="I21" s="1"/>
  <c r="H22"/>
  <c r="I22" s="1"/>
  <c r="H25"/>
  <c r="I25" s="1"/>
  <c r="H26"/>
  <c r="I26" s="1"/>
  <c r="H27"/>
  <c r="I27" s="1"/>
  <c r="H28"/>
  <c r="I28" s="1"/>
  <c r="H29"/>
  <c r="I29" s="1"/>
  <c r="H30"/>
  <c r="I30" s="1"/>
  <c r="H31"/>
  <c r="I31" s="1"/>
  <c r="H6"/>
  <c r="I6" s="1"/>
  <c r="I33" l="1"/>
  <c r="H33"/>
  <c r="G39" i="51"/>
  <c r="E39"/>
  <c r="G36" i="50"/>
  <c r="E36"/>
  <c r="F33" i="43"/>
  <c r="E33"/>
</calcChain>
</file>

<file path=xl/sharedStrings.xml><?xml version="1.0" encoding="utf-8"?>
<sst xmlns="http://schemas.openxmlformats.org/spreadsheetml/2006/main" count="336" uniqueCount="223">
  <si>
    <t xml:space="preserve">              </t>
  </si>
  <si>
    <t xml:space="preserve"> (Ï³½Ù³Ï»ñåáõÃÛ³Ý   ³Ýí³ÝáõÙÁ)</t>
  </si>
  <si>
    <t xml:space="preserve">Î³éáõóí³Íù³ÛÇÝ   ÙÇ³íáñ            </t>
  </si>
  <si>
    <t xml:space="preserve"> (³ñï³¹ñ³Ù³ë, ï»Õ³Ù³ë, å³Ñ»ëï ¨ ³ÛÉÝ)</t>
  </si>
  <si>
    <t>¶áõÛù³·ñÙ³Ý  ³ÝóÏ³óÙ³Ý  ÑÇÙùÁ</t>
  </si>
  <si>
    <t>(Ñ³Ù³ñ  ³Ùë³ÃÇí)</t>
  </si>
  <si>
    <t>(Ññ³Ù³Ý, áñáßáõÙ, Ï³ñ·³¹ñáõÃÛáõÝ)</t>
  </si>
  <si>
    <t>¶áõÛù³·ñáõÙÝ  ëÏë»Éáõ  ³Ùë³ÃÇíÁ</t>
  </si>
  <si>
    <t>¶áõÛù³·ñáõÙÝ  ³í³ñï»Éáõ  ³Ùë³ÃÇíÁ</t>
  </si>
  <si>
    <t xml:space="preserve">¶áõÛù³·ñÙ³Ý  ëÏ½µáõÙ  å³ß³ñÝ»ñÇ  ÙáõïùÇ  ¨  »ÉùÇ  µáÉáñ  ÷³ëï³ÃÕÃ»ñÁ  Ñ³ÝÓÝí³Í »Ý </t>
  </si>
  <si>
    <t>Ñ³ßí³å³ÑáõÃÛáõÝ:  ÆÙ  (Ù»ñ)   å³ï³ëË³Ý³ïíáõÃÛ³Ùµ  ëï³óí³Í  µáÉáñ   å³ß³ñÝ»ñÁ</t>
  </si>
  <si>
    <t>Ùáõïù³·ñí³Í  »Ý,  ÇëÏ  µ³óÇ  ÃáÕÝí³ÍÝ»ñÁª  »Éù³·ñí³Í:</t>
  </si>
  <si>
    <t>ÜÛáõÃ³Ï³Ý  å³ï³ëË³Ý³ïáõ  ³ÝÓ  (³ÝÓÇÝù)</t>
  </si>
  <si>
    <t xml:space="preserve">   </t>
  </si>
  <si>
    <t xml:space="preserve">       (å³ßïáÝÁ)</t>
  </si>
  <si>
    <t xml:space="preserve">      Ð³ßí³å³Ñ  </t>
  </si>
  <si>
    <t xml:space="preserve">        (å³ßïáÝÁ)</t>
  </si>
  <si>
    <t xml:space="preserve">      îÝï»ëí³ñ</t>
  </si>
  <si>
    <t xml:space="preserve">     (å³ßïáÝÁ)</t>
  </si>
  <si>
    <t xml:space="preserve">  (ëïáñ³·ñáõÃÛáõÝ)</t>
  </si>
  <si>
    <t>ÀÝ¹³Ù»ÝÁ  Áëï  óáõó³ÏÇª</t>
  </si>
  <si>
    <t xml:space="preserve">Ñ»ñÃ³Ï³Ý  Ñ³Ù³ñÝ»ñÇ  ù³Ý³ÏÁ  </t>
  </si>
  <si>
    <t xml:space="preserve">ÙÇ³íáñÝ»ñÇ  ÷³ëï³óÇ  ÁÝ¹Ñ³Ýáõñ  ù³Ý³ÏÁ </t>
  </si>
  <si>
    <t xml:space="preserve">                  (ï³é»ñáí)</t>
  </si>
  <si>
    <t>¶áõÛù³·ñÙ³Ý  óáõó³ÏáõÙ   1         N</t>
  </si>
  <si>
    <t xml:space="preserve">Çó  ÙÇÝã¨  </t>
  </si>
  <si>
    <t>÷³ëï³óÇ  ³éÏ³ÛáõÃÛ³Ý</t>
  </si>
  <si>
    <t xml:space="preserve">ëïáõ·áõÙ  ¨  óáõó³ÏÇ   Ù»ç  ·ñ³ÝóáõÙÁ  Ñ³ÝÓÝ³ÅáÕáíÇ  ÏáÕÙÇó  </t>
  </si>
  <si>
    <t>Çñ³Ï³Ý³óí»É  ¿  ÇÙ   (Ù»ñ)  Ý»ñÏ³ÛáõÃÛ³Ùµ, áñÇ  Ñ»ï   Ï³åí³Í  ·áõÛù³·ñÙ³Ý  Ñ³ÝÓÝ³ÅáÕáíÇ</t>
  </si>
  <si>
    <t xml:space="preserve">ÝÏ³ïÙ³Ùµ  áã  ÙÇ  µáÕáù  ãáõÝ»Ù    (ãáõÝ»Ýù): òáõó³ÏáõÙ  Ãí³ñÏí³Í  å³ß³ñÝ»ñÁ  ·ïÝíáõÙ  »Ý  </t>
  </si>
  <si>
    <t>(Ù»ñ)   å³ï³ëË³Ý³ïáõ  å³Ñå³ÝáõÃÛ³Ý  Ý»ñùá:</t>
  </si>
  <si>
    <t xml:space="preserve">   (å³ßïáÝÁ)</t>
  </si>
  <si>
    <t>òáõó³ÏáõÙ  Ýßí³Í  ïíÛ³ÉÝ»ñÁ  ¨</t>
  </si>
  <si>
    <t>Ñ³ßí³ñÏÝ»ñÁ  ëïáõ·»ó`</t>
  </si>
  <si>
    <t xml:space="preserve">  Ð³ßí³å³Ñ  </t>
  </si>
  <si>
    <t xml:space="preserve">                    </t>
  </si>
  <si>
    <t>Ð»ñÃ³Ï³Ý Ñ³Ù³ñÁ</t>
  </si>
  <si>
    <t xml:space="preserve">    ¶áõÛùÇ  ³Ýí³ÝáõÙÁ</t>
  </si>
  <si>
    <t>ã³÷Ù³Ý ÙÇ³íáñ</t>
  </si>
  <si>
    <t>ù³Ý³ÏÁ</t>
  </si>
  <si>
    <t>ÁÝ¹Ñ³Ýáõñ ·áõÙ³ñÁ</t>
  </si>
  <si>
    <t>Ñ³ßí³éí³Í ¿</t>
  </si>
  <si>
    <t>³éÏ³ ¿</t>
  </si>
  <si>
    <t>ÙÇ³íáñÇ ·ÇÝÁ</t>
  </si>
  <si>
    <t>ß³Ñ³·áñÍÙ³Ý Å³ÙÏ»ïÁ</t>
  </si>
  <si>
    <t>å³Ï³ëáõñ¹</t>
  </si>
  <si>
    <t>Ù³ëÝ³ÏÇ í»ñ³Ýáñá·áõÙ</t>
  </si>
  <si>
    <t>î³ñ»ÃÇí</t>
  </si>
  <si>
    <t>¶áõÛùÇ áñ³Ï³Ï³Ý  Ñ³ïÏ³ÝÇßÝ»ñÁ</t>
  </si>
  <si>
    <t>Ñ³ï</t>
  </si>
  <si>
    <t>ÀÝ¹³Ù»ÝÁ</t>
  </si>
  <si>
    <t xml:space="preserve">                     (³ÝáõÝ, ³½·³ÝáõÝ)</t>
  </si>
  <si>
    <t xml:space="preserve">         (ëïáñ³·ñáõÃÛáõÝ)</t>
  </si>
  <si>
    <t>Ð³Ù³Ï³ñ·Çã</t>
  </si>
  <si>
    <t>¹ñ³Ù</t>
  </si>
  <si>
    <t xml:space="preserve">          îÝûñ»Ýª                                                    </t>
  </si>
  <si>
    <t xml:space="preserve">        (³ÝáõÝ, ³½·³ÝáõÝ)</t>
  </si>
  <si>
    <t xml:space="preserve">         (³ÝáõÝ, ³½·³ÝáõÝ)</t>
  </si>
  <si>
    <t xml:space="preserve">             (ï³é»ñáí)</t>
  </si>
  <si>
    <t xml:space="preserve">        (ëïáñ³·ñáõÃÛáõÝ)</t>
  </si>
  <si>
    <t xml:space="preserve">      (ëïáñ³·ñáõÃÛáõÝ)</t>
  </si>
  <si>
    <t xml:space="preserve">                        (³ÝáõÝ, ³½·³ÝáõÝ)</t>
  </si>
  <si>
    <t>¼·»ëï³å³Ñ³ñ³Ý</t>
  </si>
  <si>
    <t>²Ãáé  Ã³Ã»ñ³Ï³Ý</t>
  </si>
  <si>
    <t xml:space="preserve"> ä³ß³ñÝ»ñÇ</t>
  </si>
  <si>
    <t xml:space="preserve">     (ëïáñ³·ñáõÃÛáõÝ)</t>
  </si>
  <si>
    <t xml:space="preserve">           (³ÝáõÝ, ³½·³ÝáõÝ)</t>
  </si>
  <si>
    <t>¾ï³Å»ñÏ³</t>
  </si>
  <si>
    <t>ê»Õ³Ý  Ù»Ï  ïáõÙµ³ÝÇ</t>
  </si>
  <si>
    <t xml:space="preserve">   ø³Õ³ù³ÛÇÝ  ·ñ³¹³ñ³Ý</t>
  </si>
  <si>
    <t xml:space="preserve">                             ø³Õ³ù³ÛÇÝ  ·ñ³¹³ñ³Ý</t>
  </si>
  <si>
    <t xml:space="preserve">                                  20. 11. 2017Ã.</t>
  </si>
  <si>
    <t xml:space="preserve">                                Î³½Ù³Ï»ñåáõÃÛ³Ý   ³ÏïÇíÝ»ñÇ    å³ñï³íáñáõÃÛáõÝÝ»ñÇ</t>
  </si>
  <si>
    <t xml:space="preserve">                               ·áõÛù³·ñÙ³Ý  Ï³ñ·Ç</t>
  </si>
  <si>
    <t xml:space="preserve">                           Ð³í»Éí³Í 8                    </t>
  </si>
  <si>
    <t xml:space="preserve">                 Ò¨  N-3</t>
  </si>
  <si>
    <t xml:space="preserve">               Ð³ëï³ïáõÙ  »Ù  ÐÐ üÇÝ³ÝëÝ»ñÇ  Ý³Ë³ñ³ñáõÃÛ³Ý</t>
  </si>
  <si>
    <t xml:space="preserve">                        20  Ã.__________ §   ¦   N_________                                  </t>
  </si>
  <si>
    <t xml:space="preserve">                           Ññ³Ù³Ýáí  áñå»ë  ûñÇÝ³Ï»ÉÇ  Ó¨</t>
  </si>
  <si>
    <t>êïÇÉÛ³Å  Ù»ï³ÕÛ³</t>
  </si>
  <si>
    <t>Ð³ßíÇã</t>
  </si>
  <si>
    <t>²Ãáé   ³ßË³ï³Ýù³ÛÇÝ</t>
  </si>
  <si>
    <t>´³½Ï³Ãáé  ÁÝÃ»ñó³ÝáõÃÛ³Ý</t>
  </si>
  <si>
    <t>òáõó³÷»ÕÏ  å³Ñ³ñ³Ý</t>
  </si>
  <si>
    <t>´³½Ï³Ãáé  Ñ³Ù³Ï³ñ·ã³ÛÇÝ</t>
  </si>
  <si>
    <t>Ð³Ù³Ï³ñ·ãÇ ë»Õ³Ý 1 ïáõÙµ³ÝÇ</t>
  </si>
  <si>
    <t>ê»Õ³Ý ÁÝÃ»ñó. 2 ïáõÙµ³ÝÇ</t>
  </si>
  <si>
    <t>îåÇã</t>
  </si>
  <si>
    <t>¶ñ³Ï³ÝáõÃÛ³Ý  ½³Ý³½³Ý</t>
  </si>
  <si>
    <t xml:space="preserve">                                    29   ( ùë³Ý  ÇÝÝÁ )</t>
  </si>
  <si>
    <t xml:space="preserve">                      ê. Ðáíë»÷Û³Ý</t>
  </si>
  <si>
    <t xml:space="preserve">                         ¶.  Þ³µáÛ³Ý</t>
  </si>
  <si>
    <t xml:space="preserve">                          ¶. Ðáíë»÷Û³Ý</t>
  </si>
  <si>
    <t xml:space="preserve">                (ëïáñ³·ñáõÃÛáõÝ)</t>
  </si>
  <si>
    <t xml:space="preserve">                 (ëïáñ³·ñáõÃÛáõÝ)</t>
  </si>
  <si>
    <t xml:space="preserve">                  (ëïáñ³·ñáõÃÛáõÝ)</t>
  </si>
  <si>
    <t>»ÝÃ³Ï³  »Ý  ¹áõñë  ·ñÙ³Ý:</t>
  </si>
  <si>
    <t>â/Ø</t>
  </si>
  <si>
    <t>ø³Ý³ÏÁ</t>
  </si>
  <si>
    <t>Ð/Ð</t>
  </si>
  <si>
    <t>¶ÇÝÁ</t>
  </si>
  <si>
    <t>¶áõÙ³ñÁ</t>
  </si>
  <si>
    <t>²ÛÉ ÜßáõÙÝ»ñ</t>
  </si>
  <si>
    <t xml:space="preserve">               (ëïáñ³·ñáõÃÛáõÝ)</t>
  </si>
  <si>
    <t xml:space="preserve">           </t>
  </si>
  <si>
    <t xml:space="preserve">îÝûñ»Ýª </t>
  </si>
  <si>
    <t xml:space="preserve">          Ð²êî²îì²Ì  ¾</t>
  </si>
  <si>
    <t>Õ»Ï³í³ñÇ  ëïáñ³·ñáõÃÛáõÝÁ</t>
  </si>
  <si>
    <t>հատ</t>
  </si>
  <si>
    <t xml:space="preserve"> </t>
  </si>
  <si>
    <t>Աթոռ</t>
  </si>
  <si>
    <t xml:space="preserve">        </t>
  </si>
  <si>
    <t xml:space="preserve">Ð³ÝÓÝ³ÅáÕáíÇ  Ï³½Ùáí  Ñ³Ù³ÛÝù³å»ïÇ    06.11.2018 Ãí³Ï³ÝÇ  N 120 ²   Ï³ñ·³¹ñáõÃÛ³Ý </t>
  </si>
  <si>
    <t>Հանձնաժողովի քարտուղար- գլխավոր մասնագետ-իրավաբան-Լ. Հարությունյան,  անդամներ</t>
  </si>
  <si>
    <t xml:space="preserve">ֆին.տնտ. եկամուտների  հաշվառման  և հավաքագրման ծրագրերի կազմման և համակարգման բաժնի պետ </t>
  </si>
  <si>
    <t>բաժնի պետ  ². ²µ·³ñÛ³Ý, ÏñÃ.ÙßÏ.ëå.»ñÇï³ë. ¨ ëáó. ³ç³ÏóáõÃÛ³Ý µ³ÅÝÇ å»ïª Î.²ë³ïñÛ³Ý,</t>
  </si>
  <si>
    <t xml:space="preserve">Պ. Պողոսսյան, քաղաքաշինության, բնապահպանության,  Գյուղատնտեսությանև հողի վերահսկողության </t>
  </si>
  <si>
    <t xml:space="preserve">Տնտեսվար Գ. Սահակյանան, Վարդենիս քաղաքի թիվ 1 ՄԵԴ ՀՈԱԿ տնօրեն Ա. Սաղաթելյան,Վարդենիս </t>
  </si>
  <si>
    <t>քաղաքի թիվ 1 ՄԵԴ ՀՈԱԿ տնօրեն Ա. Խլոյան, Վարդենիս քաղաքի թիվ 1 մանկապարտեզի տնօրեն Լ.</t>
  </si>
  <si>
    <t xml:space="preserve">Մանուկյան Վարդենիս քաղաքի թիվ 2 մանկապարտեզի տնօրեն Ն. Մինասյան, &lt;&lt;Վարդենիսի Մհեր Մկրտչյանի </t>
  </si>
  <si>
    <t xml:space="preserve">անվան մշակույթի պալատ &gt;&gt; տնօրեն Լ. Կոլոտյան &lt;&lt;Վարդենիսի Մհեր Մկրտչյանիանվան մշակույթի պալատ &gt;&gt; </t>
  </si>
  <si>
    <t>հաշվապահ Գ. Բոխյան,  ³í³·³Ýáõ ³Ý¹³Ùª Վ Բարսեղյան, ². ØÇÝ³ëÛ³Ý:</t>
  </si>
  <si>
    <t xml:space="preserve">ÀÝ¹³Ù»ÝÁ ·áõÙ³ñáí        </t>
  </si>
  <si>
    <t xml:space="preserve">Ð³ÝÓÝ³ÅáÕáíÇ  Ý³Ë³·³Ñª </t>
  </si>
  <si>
    <t xml:space="preserve">Ð³ÝÓÝ³ÅáÕáíÇ  ³Ý¹³ÙÝ»ñª           Î.ØÏñïãÛ³Ý   </t>
  </si>
  <si>
    <t xml:space="preserve">             </t>
  </si>
  <si>
    <t xml:space="preserve">                                                            Պ.Պողոսյան</t>
  </si>
  <si>
    <t xml:space="preserve">                                                            Գ. Սահակյան</t>
  </si>
  <si>
    <t xml:space="preserve">                                                            Ա. Սաղաթելյան</t>
  </si>
  <si>
    <t xml:space="preserve">                                                            Ա. Խլոյան</t>
  </si>
  <si>
    <t xml:space="preserve">                                                            Լ. Մանուկյան</t>
  </si>
  <si>
    <t xml:space="preserve">                                                            Ն. Մինասյան</t>
  </si>
  <si>
    <t xml:space="preserve">                                                            Լ. Կոլոտյան</t>
  </si>
  <si>
    <t xml:space="preserve">                                                            Գ. Բոխյան</t>
  </si>
  <si>
    <t xml:space="preserve">                                                            Վ. Բարսեղյան</t>
  </si>
  <si>
    <t xml:space="preserve">                                                            Ա. Մինասյան</t>
  </si>
  <si>
    <t xml:space="preserve">                 (ëïáñ³·ñáõÃÛáõÝ) </t>
  </si>
  <si>
    <t xml:space="preserve">  §06¦ Նոյեմբեր  2018 Ã.</t>
  </si>
  <si>
    <t>¶áõÛùÇ  ÷³ëï³óÇ  íÇ×³ÏÁ ¨  å³ñ½վ»ó  áñ  Ý»ñùá  ÑÇßÛ³É  ·áõÛù»ñÁ  û·ï³·áñÍÙ³Ý  åÇï³ÝÇ ã»Ý</t>
  </si>
  <si>
    <t xml:space="preserve">                    Î.²ë³ïñÛ³Ý</t>
  </si>
  <si>
    <t xml:space="preserve">                    ².²µ·³ñÛ³Ý</t>
  </si>
  <si>
    <t xml:space="preserve">               ¶.´áËÛ³Ý</t>
  </si>
  <si>
    <t xml:space="preserve">      Ð³ÝÓÝ³ÅáÕáíÇ  Ý³Ë³·³Ñ- համայնքի  Õ»Ï³í³ñÇ  ï»Õ³Ï³É  Î. ØÏñïãÛ³Ý, </t>
  </si>
  <si>
    <t>Ց ՈՒ Ց Ա Կ</t>
  </si>
  <si>
    <t>ä²Þ²ðÜºðÆ   ¸àôðê  ¶ðØ²Ü</t>
  </si>
  <si>
    <t>àôëáõÙÝ³ëÇñվ»óª                         Վարդենիսի թիվ 1 ՄԵԴ ՀՈԱԿ</t>
  </si>
  <si>
    <t>Սեղան մեկ տումբանի</t>
  </si>
  <si>
    <t>Պահարան</t>
  </si>
  <si>
    <t>Դահլիճի աթոռ</t>
  </si>
  <si>
    <t xml:space="preserve">  §27¦ հունվար  2017 Ã.</t>
  </si>
  <si>
    <t xml:space="preserve">Ð³ÝÓÝ³ÅáÕáíÇ  Ï³½Ùáí  Ñ³Ù³ÛÝù³å»ïÇ    17.11.2017թ. N 50 Ա   Ï³ñ·³¹ñáõÃÛ³Ý </t>
  </si>
  <si>
    <t xml:space="preserve">      Ð³ÝÓÝ³ÅáÕáíÇ  Ý³Ë³·³Ñ Ա. Հարությունյան, համայնքի  Õ»Ï³í³ñÇ  ï»Õ³Ï³É  Î. ØÏñïãÛ³Ý, </t>
  </si>
  <si>
    <t>ֆին.տնտ.  Բաժնի գլխավոր մասնագետ Ս. Գրիգորյան, ֆին. տնտ. եկամուտների  հաշվառման  և հավաքագրման</t>
  </si>
  <si>
    <t xml:space="preserve"> բաժնի  երկրորդ կարգի մասնագետ Գ. Բոխյան,  քաղաքաշինության, բնապահպանության,  Գյուղատնտեսության և </t>
  </si>
  <si>
    <t xml:space="preserve">հողի վերահսկողության բաժնի պետ  ². ²µ·³ñÛ³Ý,  ÏñÃ.ÙßÏ.ëå.»ñÇï³ë. ¨ ëáó. ³ç³ÏóáõÃÛ³Ý µ³ÅÝÇ å»ïª </t>
  </si>
  <si>
    <t>Î.²ë³ïñÛ³Ý, ավագանու անդամներ՝ Մ. Հակոբյան, Հ. Պետրոսյան, Ա. Մինասյան:</t>
  </si>
  <si>
    <t>àôëáõÙÝ³ëÇñվ»óª                         Վարդենիսի Համայնքապետարան</t>
  </si>
  <si>
    <t>Գորգ</t>
  </si>
  <si>
    <t>Սեղան</t>
  </si>
  <si>
    <t>Շերտավարագույր</t>
  </si>
  <si>
    <t>Տպիչ ունիվերսալ</t>
  </si>
  <si>
    <t>Աթոռ թատերական 1/3</t>
  </si>
  <si>
    <t>Կախիչներ</t>
  </si>
  <si>
    <t>Բազմաֆունկցիոնալ  տպիչ</t>
  </si>
  <si>
    <t>Համակարգիչ</t>
  </si>
  <si>
    <t>Աթոռ փափուկ</t>
  </si>
  <si>
    <t>Պահարան պահեստի</t>
  </si>
  <si>
    <t xml:space="preserve">             (ëïáñ³·ñáõÃÛáõÝ)</t>
  </si>
  <si>
    <t>Ð³ÝÓÝ³ÅáÕáíÇ  Ý³Ë³·³Ñª           Ա. Հարությունյան</t>
  </si>
  <si>
    <t>l</t>
  </si>
  <si>
    <t>ll</t>
  </si>
  <si>
    <t>lll</t>
  </si>
  <si>
    <t>IV</t>
  </si>
  <si>
    <t>V</t>
  </si>
  <si>
    <t>VI</t>
  </si>
  <si>
    <t>VII</t>
  </si>
  <si>
    <t>IX</t>
  </si>
  <si>
    <t>X</t>
  </si>
  <si>
    <t>XI</t>
  </si>
  <si>
    <t>XII</t>
  </si>
  <si>
    <t>XIII</t>
  </si>
  <si>
    <t>¶ñ³ë»Õ³Ý »ñÏïáõÙµ³ÝÇ</t>
  </si>
  <si>
    <t>¶ñù³å³Ñ³ñ³Ý</t>
  </si>
  <si>
    <t>¶ñ³ë»Õ³Ý Ù»Ïï»Õ.</t>
  </si>
  <si>
    <t xml:space="preserve">ºñÏ³ÃÛ³  å³Ñ³ñ³Ý   </t>
  </si>
  <si>
    <t>Î³ï³Éá·Ç ³ñÏÕ</t>
  </si>
  <si>
    <t>ìÇïñÇÝ³</t>
  </si>
  <si>
    <t>ê»Õ³Ý ÁÝÃ»ñó³ÝáõÃÛ³Ý</t>
  </si>
  <si>
    <t xml:space="preserve"> ø³Õ³ù³ÛÇÝ  ·ñ³¹³ñ³Ý</t>
  </si>
  <si>
    <t xml:space="preserve">         </t>
  </si>
  <si>
    <t xml:space="preserve">¶ñ³ë»Õ³Ý </t>
  </si>
  <si>
    <t xml:space="preserve">Ð³ÝÓÝ³ÅáÕáíÇ Ý³ÝË³·³Ñ - </t>
  </si>
  <si>
    <t xml:space="preserve"> (ëïáñ³·ñáõÃÛáõÝ)</t>
  </si>
  <si>
    <t>üÇÝ.ïÝï.  »Ï³ÙáõïÝ»ñÇ  Ñ³ßí³éÙ³Ý  ¨</t>
  </si>
  <si>
    <t>ø³Õ³ù³ßÇÝáõÃÛ³Ý, ·ÛáõÕ³ïÝï»ëáõÃÛ³Ý ¨ ÑáÕÇ</t>
  </si>
  <si>
    <r>
      <t xml:space="preserve">    ¶áõÛù³·ñÙ³Ý ²Ïï    N___</t>
    </r>
    <r>
      <rPr>
        <b/>
        <u/>
        <sz val="12"/>
        <color theme="1"/>
        <rFont val="Arial LatArm"/>
        <family val="2"/>
      </rPr>
      <t>5</t>
    </r>
    <r>
      <rPr>
        <b/>
        <sz val="12"/>
        <color theme="1"/>
        <rFont val="Arial LatArm"/>
        <family val="2"/>
      </rPr>
      <t>__</t>
    </r>
  </si>
  <si>
    <r>
      <t xml:space="preserve">    ¶áõÛù³·ñÙ³Ý òáõó³Ï    N___</t>
    </r>
    <r>
      <rPr>
        <b/>
        <u/>
        <sz val="12"/>
        <color theme="1"/>
        <rFont val="Arial LatArm"/>
        <family val="2"/>
      </rPr>
      <t>5</t>
    </r>
    <r>
      <rPr>
        <b/>
        <sz val="12"/>
        <color theme="1"/>
        <rFont val="Arial LatArm"/>
        <family val="2"/>
      </rPr>
      <t>__</t>
    </r>
  </si>
  <si>
    <t xml:space="preserve">    ê. Ðáíë»÷Û³Ý</t>
  </si>
  <si>
    <t xml:space="preserve">     ä³ß³ñÝ»ñÇ ¸áõñë  ¶ñÙ³Ý</t>
  </si>
  <si>
    <t>¹/·</t>
  </si>
  <si>
    <t>§ì³ñ¹»ÝÇëÇ ø³Õ³ù³ÛÇÝ ¶ñ³¹³ñ³Ý¦äà²Î</t>
  </si>
  <si>
    <r>
      <t xml:space="preserve">   òáõó³Ï   N__</t>
    </r>
    <r>
      <rPr>
        <b/>
        <u/>
        <sz val="12"/>
        <color theme="1"/>
        <rFont val="Arial LatArm"/>
        <family val="2"/>
      </rPr>
      <t>_5_</t>
    </r>
    <r>
      <rPr>
        <b/>
        <sz val="12"/>
        <color theme="1"/>
        <rFont val="Arial LatArm"/>
        <family val="2"/>
      </rPr>
      <t>__</t>
    </r>
  </si>
  <si>
    <r>
      <rPr>
        <u/>
        <sz val="10"/>
        <color theme="1"/>
        <rFont val="Arial LatArm"/>
        <family val="2"/>
      </rPr>
      <t>27-</t>
    </r>
    <r>
      <rPr>
        <sz val="10"/>
        <color theme="1"/>
        <rFont val="Arial LatArm"/>
        <family val="2"/>
      </rPr>
      <t>Á  Ãí³ñÏí³Í  µáÉáñ  å³ß³ñÝ»ñÇ</t>
    </r>
  </si>
  <si>
    <t xml:space="preserve">  Ñ³í³ù³·ñÙ³Ý Íñ³·ñ»ñÇ</t>
  </si>
  <si>
    <t>Ï³½ÙÙ³Ý ¨ Ñ³Ù³Ï³ñ·Ù³Ý µ³ÅÝÇ å»ï ª</t>
  </si>
  <si>
    <t>²í³·³Ýáõ ³Ý¹³Ù ª</t>
  </si>
  <si>
    <t>27 ( ùë³Ý ÛáÃ )</t>
  </si>
  <si>
    <t xml:space="preserve">   Ð³Ù³ÛÝùÇ Õ»Ï³í³ñÇ Ï³ñ·³¹ñáõÃÛáõÝ 23.03.2022Ã.  N 2-Ա         </t>
  </si>
  <si>
    <t xml:space="preserve">     13.05.2022Ã.</t>
  </si>
  <si>
    <t>Քրիստինե Պետրոսյան</t>
  </si>
  <si>
    <t>Լուսինե Սաղաթելյան</t>
  </si>
  <si>
    <t>44766 ( ù³é³ëáõÝ ãáñë Ñ³½³ñ ÛáÃ Ñ³ñÛáõñ վաթսունվեց)</t>
  </si>
  <si>
    <t>÷³ëï³óÇ ·áõÙ³ñÁ (¹ñ³Ù)2973000(ºñկու ÙÇÉÇáÝ ինն Ñ³ñÛáõñ ÛáÃ³Ý³ëáõÝերեք  Ñ³½³ñ  ) ¹ñ³Ù</t>
  </si>
  <si>
    <t xml:space="preserve">  Ñ³Ù³ÛÝùÇ  Õ»Ï³í³ñի տեղակալ</t>
  </si>
  <si>
    <t>Կարեն Մկրտչյան</t>
  </si>
  <si>
    <t>Սեյրան Գրիգորյան</t>
  </si>
  <si>
    <t>í»ñ³ÑëÏáÕáõÃÛ³Ý  µ³ÅÝÇ</t>
  </si>
  <si>
    <t>Գուրգեն  Մնացականյան</t>
  </si>
  <si>
    <t>Անդամներ</t>
  </si>
  <si>
    <t>Յուրա Մանուկյան</t>
  </si>
  <si>
    <t>Վազգեն Էթումյան</t>
  </si>
  <si>
    <t>Սամվել Հովհաննիսյան</t>
  </si>
  <si>
    <t>Վարուժան Ավետիսյան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</si>
</sst>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8"/>
      <color theme="1"/>
      <name val="Arial LatArm"/>
      <family val="2"/>
    </font>
    <font>
      <sz val="11"/>
      <color theme="1"/>
      <name val="Arial LatArm"/>
      <family val="2"/>
    </font>
    <font>
      <sz val="10"/>
      <color theme="1"/>
      <name val="Calibri"/>
      <family val="2"/>
      <scheme val="minor"/>
    </font>
    <font>
      <sz val="9"/>
      <color theme="1"/>
      <name val="Arial LatArm"/>
      <family val="2"/>
    </font>
    <font>
      <u/>
      <sz val="10"/>
      <color theme="1"/>
      <name val="Arial LatArm"/>
      <family val="2"/>
    </font>
    <font>
      <sz val="14"/>
      <color theme="1"/>
      <name val="Arial LatArm"/>
      <family val="2"/>
    </font>
    <font>
      <sz val="14"/>
      <color theme="1"/>
      <name val="Calibri"/>
      <family val="2"/>
      <charset val="204"/>
      <scheme val="minor"/>
    </font>
    <font>
      <sz val="16"/>
      <color theme="1"/>
      <name val="Arial LatArm"/>
      <family val="2"/>
    </font>
    <font>
      <b/>
      <sz val="18"/>
      <color theme="1"/>
      <name val="Arial LatArm"/>
      <family val="2"/>
    </font>
    <font>
      <sz val="12"/>
      <color theme="1"/>
      <name val="Arial LatArm"/>
      <family val="2"/>
    </font>
    <font>
      <b/>
      <sz val="12"/>
      <color theme="1"/>
      <name val="Arial LatArm"/>
      <family val="2"/>
    </font>
    <font>
      <b/>
      <i/>
      <u/>
      <sz val="10"/>
      <color theme="1"/>
      <name val="Arial LatArm"/>
      <family val="2"/>
    </font>
    <font>
      <b/>
      <u/>
      <sz val="12"/>
      <color theme="1"/>
      <name val="Arial LatArm"/>
      <family val="2"/>
    </font>
    <font>
      <b/>
      <sz val="10"/>
      <color theme="1"/>
      <name val="Arial LatArm"/>
      <family val="2"/>
    </font>
    <font>
      <b/>
      <i/>
      <sz val="11"/>
      <color theme="1"/>
      <name val="Arial LatArm"/>
      <family val="2"/>
    </font>
    <font>
      <u/>
      <sz val="12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 vertical="center" textRotation="90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textRotation="90"/>
    </xf>
    <xf numFmtId="0" fontId="7" fillId="0" borderId="3" xfId="0" applyFont="1" applyBorder="1" applyAlignment="1">
      <alignment textRotation="255"/>
    </xf>
    <xf numFmtId="0" fontId="7" fillId="0" borderId="0" xfId="0" applyFont="1" applyBorder="1" applyAlignment="1"/>
    <xf numFmtId="0" fontId="8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 indent="5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0" xfId="0" applyFont="1" applyAlignment="1"/>
    <xf numFmtId="0" fontId="7" fillId="0" borderId="2" xfId="0" applyFont="1" applyBorder="1"/>
    <xf numFmtId="0" fontId="7" fillId="0" borderId="6" xfId="0" applyFont="1" applyBorder="1" applyAlignment="1">
      <alignment horizontal="left" vertical="center"/>
    </xf>
    <xf numFmtId="0" fontId="1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3" xfId="0" applyFont="1" applyBorder="1" applyAlignment="1">
      <alignment textRotation="90" wrapText="1"/>
    </xf>
    <xf numFmtId="0" fontId="7" fillId="0" borderId="5" xfId="0" applyFont="1" applyBorder="1" applyAlignment="1">
      <alignment textRotation="90" wrapText="1"/>
    </xf>
    <xf numFmtId="0" fontId="1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textRotation="90"/>
    </xf>
    <xf numFmtId="0" fontId="7" fillId="0" borderId="0" xfId="0" applyFont="1" applyAlignment="1">
      <alignment horizontal="right"/>
    </xf>
    <xf numFmtId="0" fontId="7" fillId="0" borderId="10" xfId="0" applyFont="1" applyBorder="1"/>
    <xf numFmtId="0" fontId="7" fillId="2" borderId="0" xfId="0" applyFont="1" applyFill="1" applyBorder="1"/>
    <xf numFmtId="0" fontId="7" fillId="2" borderId="0" xfId="0" applyFont="1" applyFill="1"/>
    <xf numFmtId="0" fontId="7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/>
    <xf numFmtId="0" fontId="15" fillId="0" borderId="0" xfId="0" applyFont="1" applyAlignment="1"/>
    <xf numFmtId="0" fontId="13" fillId="0" borderId="0" xfId="0" applyFont="1" applyBorder="1" applyAlignment="1">
      <alignment horizontal="right" vertical="top"/>
    </xf>
    <xf numFmtId="0" fontId="15" fillId="0" borderId="0" xfId="0" applyFont="1"/>
    <xf numFmtId="0" fontId="15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zoomScaleNormal="100" workbookViewId="0">
      <selection activeCell="G55" sqref="G55:I55"/>
    </sheetView>
  </sheetViews>
  <sheetFormatPr defaultColWidth="9.109375" defaultRowHeight="13.2"/>
  <cols>
    <col min="1" max="1" width="8.109375" style="1" customWidth="1"/>
    <col min="2" max="3" width="9.109375" style="1"/>
    <col min="4" max="4" width="16.88671875" style="1" customWidth="1"/>
    <col min="5" max="5" width="10.33203125" style="1" customWidth="1"/>
    <col min="6" max="6" width="11.109375" style="1" customWidth="1"/>
    <col min="7" max="7" width="9.109375" style="1"/>
    <col min="8" max="8" width="8.44140625" style="1" customWidth="1"/>
    <col min="9" max="9" width="18.33203125" style="1" customWidth="1"/>
    <col min="10" max="10" width="0.109375" style="1" hidden="1" customWidth="1"/>
    <col min="11" max="11" width="7.88671875" style="1" hidden="1" customWidth="1"/>
    <col min="12" max="15" width="9.109375" style="1" hidden="1" customWidth="1"/>
    <col min="16" max="17" width="0" style="1" hidden="1" customWidth="1"/>
    <col min="18" max="18" width="6" style="1" hidden="1" customWidth="1"/>
    <col min="19" max="19" width="2.6640625" style="1" hidden="1" customWidth="1"/>
    <col min="20" max="16384" width="9.109375" style="1"/>
  </cols>
  <sheetData>
    <row r="1" spans="1:14">
      <c r="D1" s="103" t="s">
        <v>72</v>
      </c>
      <c r="E1" s="103"/>
      <c r="F1" s="103"/>
      <c r="G1" s="103"/>
      <c r="H1" s="103"/>
      <c r="I1" s="103"/>
    </row>
    <row r="2" spans="1:14">
      <c r="G2" s="1" t="s">
        <v>73</v>
      </c>
    </row>
    <row r="3" spans="1:14">
      <c r="H3" s="1" t="s">
        <v>74</v>
      </c>
    </row>
    <row r="4" spans="1:14">
      <c r="I4" s="1" t="s">
        <v>75</v>
      </c>
      <c r="J4" s="1" t="s">
        <v>0</v>
      </c>
    </row>
    <row r="5" spans="1:14">
      <c r="A5" s="2" t="s">
        <v>69</v>
      </c>
      <c r="B5" s="2"/>
      <c r="C5" s="2"/>
      <c r="D5" s="3"/>
      <c r="E5" s="1" t="s">
        <v>76</v>
      </c>
    </row>
    <row r="6" spans="1:14">
      <c r="A6" s="4" t="s">
        <v>1</v>
      </c>
      <c r="B6" s="4"/>
      <c r="C6" s="4"/>
      <c r="D6" s="28"/>
      <c r="F6" s="1" t="s">
        <v>77</v>
      </c>
      <c r="J6" s="3"/>
      <c r="M6" s="2"/>
      <c r="N6" s="3"/>
    </row>
    <row r="7" spans="1:14">
      <c r="F7" s="1" t="s">
        <v>78</v>
      </c>
    </row>
    <row r="16" spans="1:14" ht="15">
      <c r="D16" s="59"/>
      <c r="E16" s="59"/>
      <c r="F16" s="105" t="s">
        <v>64</v>
      </c>
      <c r="G16" s="105"/>
      <c r="H16" s="105"/>
    </row>
    <row r="17" spans="1:11" ht="15">
      <c r="D17" s="106" t="s">
        <v>195</v>
      </c>
      <c r="E17" s="106"/>
      <c r="F17" s="106"/>
      <c r="G17" s="106"/>
      <c r="H17" s="106"/>
      <c r="I17" s="3"/>
      <c r="J17" s="3"/>
    </row>
    <row r="20" spans="1:11">
      <c r="I20" s="3"/>
    </row>
    <row r="23" spans="1:11">
      <c r="A23" s="1" t="s">
        <v>2</v>
      </c>
      <c r="D23" s="3"/>
      <c r="E23" s="2" t="s">
        <v>70</v>
      </c>
      <c r="F23" s="2"/>
      <c r="G23" s="2"/>
      <c r="H23" s="3"/>
      <c r="I23" s="3"/>
      <c r="J23" s="3"/>
    </row>
    <row r="24" spans="1:11">
      <c r="E24" s="7"/>
      <c r="F24" s="7" t="s">
        <v>3</v>
      </c>
      <c r="G24" s="7"/>
      <c r="H24" s="7"/>
      <c r="I24" s="7"/>
    </row>
    <row r="25" spans="1:11">
      <c r="A25" s="1" t="s">
        <v>4</v>
      </c>
      <c r="I25" s="3"/>
    </row>
    <row r="26" spans="1:11" ht="15" customHeight="1">
      <c r="A26" s="1" t="s">
        <v>5</v>
      </c>
      <c r="C26" s="65" t="s">
        <v>189</v>
      </c>
      <c r="D26" s="107" t="s">
        <v>207</v>
      </c>
      <c r="E26" s="107"/>
      <c r="F26" s="107"/>
      <c r="G26" s="107"/>
      <c r="H26" s="107"/>
      <c r="I26" s="107"/>
      <c r="J26" s="107"/>
    </row>
    <row r="27" spans="1:11">
      <c r="E27" s="1" t="s">
        <v>6</v>
      </c>
    </row>
    <row r="29" spans="1:11" ht="15">
      <c r="A29" s="1" t="s">
        <v>7</v>
      </c>
      <c r="D29" s="3"/>
      <c r="E29" s="2" t="s">
        <v>71</v>
      </c>
      <c r="F29" s="108" t="s">
        <v>208</v>
      </c>
      <c r="G29" s="108"/>
      <c r="H29" s="108"/>
      <c r="I29" s="108"/>
      <c r="J29" s="108"/>
      <c r="K29" s="108"/>
    </row>
    <row r="31" spans="1:11" ht="15">
      <c r="A31" s="1" t="s">
        <v>8</v>
      </c>
      <c r="E31" s="2"/>
      <c r="F31" s="108" t="s">
        <v>208</v>
      </c>
      <c r="G31" s="108"/>
      <c r="H31" s="108"/>
      <c r="I31" s="108"/>
      <c r="J31" s="108"/>
      <c r="K31" s="108"/>
    </row>
    <row r="33" spans="1:10">
      <c r="G33" s="5"/>
      <c r="H33" s="5"/>
      <c r="I33" s="5"/>
    </row>
    <row r="34" spans="1:10">
      <c r="G34" s="5"/>
      <c r="H34" s="5"/>
      <c r="I34" s="5"/>
    </row>
    <row r="35" spans="1:10">
      <c r="A35" s="5" t="s">
        <v>9</v>
      </c>
      <c r="B35" s="5"/>
      <c r="C35" s="5"/>
      <c r="D35" s="5"/>
      <c r="E35" s="5"/>
      <c r="F35" s="5"/>
      <c r="G35" s="5"/>
      <c r="H35" s="5"/>
      <c r="I35" s="5"/>
    </row>
    <row r="36" spans="1:10">
      <c r="A36" s="5" t="s">
        <v>10</v>
      </c>
      <c r="B36" s="5"/>
      <c r="C36" s="5"/>
      <c r="D36" s="5"/>
      <c r="E36" s="5"/>
      <c r="F36" s="5"/>
    </row>
    <row r="37" spans="1:10">
      <c r="A37" s="5" t="s">
        <v>11</v>
      </c>
      <c r="B37" s="5"/>
      <c r="C37" s="5"/>
      <c r="D37" s="5"/>
      <c r="E37" s="5"/>
      <c r="F37" s="5"/>
      <c r="G37" s="3"/>
    </row>
    <row r="38" spans="1:10">
      <c r="F38" s="3"/>
      <c r="G38" s="3"/>
    </row>
    <row r="39" spans="1:10">
      <c r="F39" s="3"/>
      <c r="G39" s="3"/>
    </row>
    <row r="44" spans="1:10">
      <c r="A44" s="1" t="s">
        <v>12</v>
      </c>
    </row>
    <row r="45" spans="1:10">
      <c r="J45" s="3"/>
    </row>
    <row r="46" spans="1:10">
      <c r="J46" s="3"/>
    </row>
    <row r="47" spans="1:10" ht="19.5" customHeight="1">
      <c r="A47" s="2" t="s">
        <v>55</v>
      </c>
      <c r="B47" s="2"/>
      <c r="D47" s="2"/>
      <c r="E47" s="2"/>
      <c r="F47" s="3" t="s">
        <v>13</v>
      </c>
      <c r="G47" s="93" t="s">
        <v>209</v>
      </c>
      <c r="H47" s="2"/>
      <c r="I47" s="2"/>
      <c r="J47" s="3"/>
    </row>
    <row r="48" spans="1:10">
      <c r="A48" s="1" t="s">
        <v>14</v>
      </c>
      <c r="C48" s="3"/>
      <c r="D48" s="1" t="s">
        <v>60</v>
      </c>
      <c r="F48" s="3"/>
      <c r="G48" s="1" t="s">
        <v>56</v>
      </c>
      <c r="J48" s="3"/>
    </row>
    <row r="49" spans="1:10">
      <c r="J49" s="3"/>
    </row>
    <row r="50" spans="1:10">
      <c r="J50" s="3"/>
    </row>
    <row r="51" spans="1:10" ht="21" customHeight="1">
      <c r="A51" s="2" t="s">
        <v>15</v>
      </c>
      <c r="B51" s="2"/>
      <c r="D51" s="2"/>
      <c r="E51" s="2"/>
      <c r="G51" s="104" t="s">
        <v>210</v>
      </c>
      <c r="H51" s="104"/>
      <c r="I51" s="104"/>
      <c r="J51" s="3"/>
    </row>
    <row r="52" spans="1:10">
      <c r="A52" s="1" t="s">
        <v>16</v>
      </c>
      <c r="D52" s="1" t="s">
        <v>60</v>
      </c>
      <c r="G52" s="1" t="s">
        <v>57</v>
      </c>
      <c r="J52" s="3"/>
    </row>
    <row r="53" spans="1:10">
      <c r="J53" s="3"/>
    </row>
    <row r="54" spans="1:10">
      <c r="J54" s="3"/>
    </row>
    <row r="55" spans="1:10" ht="18.75" customHeight="1">
      <c r="A55" s="2" t="s">
        <v>17</v>
      </c>
      <c r="B55" s="2"/>
      <c r="D55" s="2"/>
      <c r="E55" s="2"/>
      <c r="G55" s="104" t="s">
        <v>111</v>
      </c>
      <c r="H55" s="104"/>
      <c r="I55" s="104"/>
      <c r="J55" s="3"/>
    </row>
    <row r="56" spans="1:10">
      <c r="A56" s="1" t="s">
        <v>18</v>
      </c>
      <c r="D56" s="1" t="s">
        <v>65</v>
      </c>
      <c r="G56" s="1" t="s">
        <v>66</v>
      </c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mergeCells count="8">
    <mergeCell ref="D1:I1"/>
    <mergeCell ref="G55:I55"/>
    <mergeCell ref="F16:H16"/>
    <mergeCell ref="D17:H17"/>
    <mergeCell ref="D26:J26"/>
    <mergeCell ref="F29:K29"/>
    <mergeCell ref="F31:K31"/>
    <mergeCell ref="G51:I51"/>
  </mergeCells>
  <pageMargins left="0.11749999999999999" right="0.14687500000000001" top="0.75" bottom="0.30354166666666665" header="0.3" footer="0.3"/>
  <pageSetup paperSize="9" scale="94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opLeftCell="A10" zoomScaleNormal="100" workbookViewId="0">
      <selection activeCell="F34" sqref="F34"/>
    </sheetView>
  </sheetViews>
  <sheetFormatPr defaultColWidth="9.109375" defaultRowHeight="17.399999999999999"/>
  <cols>
    <col min="1" max="1" width="4.33203125" style="13" customWidth="1"/>
    <col min="2" max="2" width="11.33203125" style="13" customWidth="1"/>
    <col min="3" max="3" width="30.109375" style="13" customWidth="1"/>
    <col min="4" max="5" width="9.88671875" style="13" customWidth="1"/>
    <col min="6" max="6" width="13.109375" style="13" customWidth="1"/>
    <col min="7" max="7" width="4.88671875" style="13" customWidth="1"/>
    <col min="8" max="8" width="10.109375" style="13" customWidth="1"/>
    <col min="9" max="9" width="17.109375" style="13" customWidth="1"/>
    <col min="10" max="11" width="6.6640625" style="13" customWidth="1"/>
    <col min="12" max="12" width="6.44140625" style="13" customWidth="1"/>
    <col min="13" max="13" width="2.88671875" style="13" customWidth="1"/>
    <col min="14" max="14" width="7.33203125" style="13" customWidth="1"/>
    <col min="15" max="16384" width="9.109375" style="13"/>
  </cols>
  <sheetData>
    <row r="1" spans="1:14">
      <c r="D1" s="60"/>
      <c r="E1" s="60"/>
      <c r="F1" s="105" t="s">
        <v>64</v>
      </c>
      <c r="G1" s="105"/>
      <c r="H1" s="105"/>
    </row>
    <row r="2" spans="1:14" ht="13.5" customHeight="1">
      <c r="D2" s="106" t="s">
        <v>196</v>
      </c>
      <c r="E2" s="106"/>
      <c r="F2" s="106"/>
      <c r="G2" s="106"/>
      <c r="H2" s="106"/>
    </row>
    <row r="3" spans="1:14">
      <c r="C3" s="64" t="s">
        <v>188</v>
      </c>
      <c r="D3" s="61"/>
      <c r="E3" s="3"/>
    </row>
    <row r="4" spans="1:14" ht="144.75" customHeight="1">
      <c r="A4" s="29" t="s">
        <v>36</v>
      </c>
      <c r="B4" s="30" t="s">
        <v>37</v>
      </c>
      <c r="C4" s="31"/>
      <c r="D4" s="32" t="s">
        <v>38</v>
      </c>
      <c r="E4" s="32" t="s">
        <v>39</v>
      </c>
      <c r="F4" s="32" t="s">
        <v>43</v>
      </c>
      <c r="G4" s="32" t="s">
        <v>41</v>
      </c>
      <c r="H4" s="32" t="s">
        <v>42</v>
      </c>
      <c r="I4" s="62" t="s">
        <v>40</v>
      </c>
      <c r="J4" s="62" t="s">
        <v>44</v>
      </c>
      <c r="K4" s="32" t="s">
        <v>45</v>
      </c>
      <c r="L4" s="62" t="s">
        <v>46</v>
      </c>
      <c r="M4" s="32" t="s">
        <v>47</v>
      </c>
      <c r="N4" s="63" t="s">
        <v>48</v>
      </c>
    </row>
    <row r="5" spans="1:14" s="35" customFormat="1" ht="24.75" customHeight="1">
      <c r="A5" s="14" t="s">
        <v>169</v>
      </c>
      <c r="B5" s="109" t="s">
        <v>170</v>
      </c>
      <c r="C5" s="110"/>
      <c r="D5" s="14" t="s">
        <v>171</v>
      </c>
      <c r="E5" s="14" t="s">
        <v>172</v>
      </c>
      <c r="F5" s="14" t="s">
        <v>173</v>
      </c>
      <c r="G5" s="14" t="s">
        <v>174</v>
      </c>
      <c r="H5" s="14" t="s">
        <v>175</v>
      </c>
      <c r="I5" s="14" t="s">
        <v>175</v>
      </c>
      <c r="J5" s="14" t="s">
        <v>176</v>
      </c>
      <c r="K5" s="14" t="s">
        <v>177</v>
      </c>
      <c r="L5" s="14" t="s">
        <v>178</v>
      </c>
      <c r="M5" s="14" t="s">
        <v>179</v>
      </c>
      <c r="N5" s="14" t="s">
        <v>180</v>
      </c>
    </row>
    <row r="6" spans="1:14" ht="18.600000000000001">
      <c r="A6" s="14">
        <v>1</v>
      </c>
      <c r="B6" s="15" t="s">
        <v>190</v>
      </c>
      <c r="C6" s="16"/>
      <c r="D6" s="17" t="s">
        <v>49</v>
      </c>
      <c r="E6" s="33">
        <v>1</v>
      </c>
      <c r="F6" s="18">
        <v>11934</v>
      </c>
      <c r="G6" s="14"/>
      <c r="H6" s="14">
        <f>E6</f>
        <v>1</v>
      </c>
      <c r="I6" s="19">
        <f>F6*H6</f>
        <v>11934</v>
      </c>
      <c r="J6" s="19"/>
      <c r="K6" s="19"/>
      <c r="L6" s="14"/>
      <c r="M6" s="19"/>
      <c r="N6" s="19"/>
    </row>
    <row r="7" spans="1:14" ht="18.600000000000001">
      <c r="A7" s="14">
        <v>2</v>
      </c>
      <c r="B7" s="15" t="s">
        <v>181</v>
      </c>
      <c r="C7" s="16"/>
      <c r="D7" s="17" t="s">
        <v>49</v>
      </c>
      <c r="E7" s="33">
        <v>2</v>
      </c>
      <c r="F7" s="18">
        <v>9551</v>
      </c>
      <c r="G7" s="14"/>
      <c r="H7" s="14">
        <f>E7</f>
        <v>2</v>
      </c>
      <c r="I7" s="19">
        <f t="shared" ref="I7:I31" si="0">F7*H7</f>
        <v>19102</v>
      </c>
      <c r="J7" s="19"/>
      <c r="K7" s="19"/>
      <c r="L7" s="14"/>
      <c r="M7" s="19"/>
      <c r="N7" s="19"/>
    </row>
    <row r="8" spans="1:14" ht="18.600000000000001">
      <c r="A8" s="14">
        <v>3</v>
      </c>
      <c r="B8" s="15" t="s">
        <v>182</v>
      </c>
      <c r="C8" s="16"/>
      <c r="D8" s="17" t="s">
        <v>49</v>
      </c>
      <c r="E8" s="33">
        <v>2</v>
      </c>
      <c r="F8" s="18">
        <v>14346</v>
      </c>
      <c r="G8" s="14"/>
      <c r="H8" s="14">
        <f>E8</f>
        <v>2</v>
      </c>
      <c r="I8" s="19">
        <f t="shared" si="0"/>
        <v>28692</v>
      </c>
      <c r="J8" s="19"/>
      <c r="K8" s="19"/>
      <c r="L8" s="14"/>
      <c r="M8" s="19"/>
      <c r="N8" s="19"/>
    </row>
    <row r="9" spans="1:14" ht="18.600000000000001">
      <c r="A9" s="14">
        <v>4</v>
      </c>
      <c r="B9" s="15" t="s">
        <v>67</v>
      </c>
      <c r="C9" s="16"/>
      <c r="D9" s="17" t="s">
        <v>49</v>
      </c>
      <c r="E9" s="33">
        <v>4</v>
      </c>
      <c r="F9" s="18">
        <v>1245</v>
      </c>
      <c r="G9" s="14"/>
      <c r="H9" s="14">
        <f t="shared" ref="H9:H31" si="1">E9</f>
        <v>4</v>
      </c>
      <c r="I9" s="19">
        <f t="shared" si="0"/>
        <v>4980</v>
      </c>
      <c r="J9" s="19"/>
      <c r="K9" s="19"/>
      <c r="L9" s="14"/>
      <c r="M9" s="19"/>
      <c r="N9" s="19"/>
    </row>
    <row r="10" spans="1:14" ht="18.600000000000001">
      <c r="A10" s="14">
        <v>5</v>
      </c>
      <c r="B10" s="15" t="s">
        <v>183</v>
      </c>
      <c r="C10" s="16"/>
      <c r="D10" s="17" t="s">
        <v>49</v>
      </c>
      <c r="E10" s="33">
        <v>1</v>
      </c>
      <c r="F10" s="18">
        <v>984</v>
      </c>
      <c r="G10" s="14"/>
      <c r="H10" s="14">
        <f t="shared" si="1"/>
        <v>1</v>
      </c>
      <c r="I10" s="19">
        <f t="shared" si="0"/>
        <v>984</v>
      </c>
      <c r="J10" s="19"/>
      <c r="K10" s="19"/>
      <c r="L10" s="14"/>
      <c r="M10" s="19"/>
      <c r="N10" s="19"/>
    </row>
    <row r="11" spans="1:14" ht="18.600000000000001">
      <c r="A11" s="14">
        <v>6</v>
      </c>
      <c r="B11" s="15" t="s">
        <v>184</v>
      </c>
      <c r="C11" s="16"/>
      <c r="D11" s="17" t="s">
        <v>49</v>
      </c>
      <c r="E11" s="33">
        <v>1</v>
      </c>
      <c r="F11" s="18">
        <v>308</v>
      </c>
      <c r="G11" s="14"/>
      <c r="H11" s="14">
        <f t="shared" si="1"/>
        <v>1</v>
      </c>
      <c r="I11" s="19">
        <f t="shared" si="0"/>
        <v>308</v>
      </c>
      <c r="J11" s="19"/>
      <c r="K11" s="19"/>
      <c r="L11" s="19"/>
      <c r="M11" s="19"/>
      <c r="N11" s="19"/>
    </row>
    <row r="12" spans="1:14" ht="18.600000000000001">
      <c r="A12" s="14">
        <v>7</v>
      </c>
      <c r="B12" s="15" t="s">
        <v>184</v>
      </c>
      <c r="C12" s="16"/>
      <c r="D12" s="17" t="s">
        <v>49</v>
      </c>
      <c r="E12" s="33">
        <v>1</v>
      </c>
      <c r="F12" s="18">
        <v>154</v>
      </c>
      <c r="G12" s="14"/>
      <c r="H12" s="14">
        <f t="shared" si="1"/>
        <v>1</v>
      </c>
      <c r="I12" s="19">
        <f t="shared" si="0"/>
        <v>154</v>
      </c>
      <c r="J12" s="19"/>
      <c r="K12" s="19"/>
      <c r="L12" s="19"/>
      <c r="M12" s="19"/>
      <c r="N12" s="19"/>
    </row>
    <row r="13" spans="1:14" ht="18.600000000000001">
      <c r="A13" s="14">
        <v>8</v>
      </c>
      <c r="B13" s="15" t="s">
        <v>67</v>
      </c>
      <c r="C13" s="16"/>
      <c r="D13" s="17" t="s">
        <v>49</v>
      </c>
      <c r="E13" s="33">
        <v>6</v>
      </c>
      <c r="F13" s="18">
        <v>924</v>
      </c>
      <c r="G13" s="14"/>
      <c r="H13" s="14">
        <f t="shared" si="1"/>
        <v>6</v>
      </c>
      <c r="I13" s="19">
        <f t="shared" si="0"/>
        <v>5544</v>
      </c>
      <c r="J13" s="19"/>
      <c r="K13" s="19"/>
      <c r="L13" s="19"/>
      <c r="M13" s="19"/>
      <c r="N13" s="19"/>
    </row>
    <row r="14" spans="1:14" ht="18.600000000000001">
      <c r="A14" s="14">
        <v>9</v>
      </c>
      <c r="B14" s="15" t="s">
        <v>185</v>
      </c>
      <c r="C14" s="16"/>
      <c r="D14" s="17" t="s">
        <v>49</v>
      </c>
      <c r="E14" s="33">
        <v>3</v>
      </c>
      <c r="F14" s="18">
        <v>693</v>
      </c>
      <c r="G14" s="14"/>
      <c r="H14" s="14">
        <f t="shared" si="1"/>
        <v>3</v>
      </c>
      <c r="I14" s="19">
        <f t="shared" si="0"/>
        <v>2079</v>
      </c>
      <c r="J14" s="19"/>
      <c r="K14" s="19"/>
      <c r="L14" s="19"/>
      <c r="M14" s="19"/>
      <c r="N14" s="19"/>
    </row>
    <row r="15" spans="1:14" ht="18.600000000000001">
      <c r="A15" s="14">
        <v>10</v>
      </c>
      <c r="B15" s="15" t="s">
        <v>186</v>
      </c>
      <c r="C15" s="16"/>
      <c r="D15" s="17" t="s">
        <v>49</v>
      </c>
      <c r="E15" s="33">
        <v>4</v>
      </c>
      <c r="F15" s="18">
        <v>1617</v>
      </c>
      <c r="G15" s="14"/>
      <c r="H15" s="14">
        <f t="shared" si="1"/>
        <v>4</v>
      </c>
      <c r="I15" s="19">
        <f t="shared" si="0"/>
        <v>6468</v>
      </c>
      <c r="J15" s="19"/>
      <c r="K15" s="19"/>
      <c r="L15" s="19"/>
      <c r="M15" s="19"/>
      <c r="N15" s="19"/>
    </row>
    <row r="16" spans="1:14">
      <c r="A16" s="14">
        <v>11</v>
      </c>
      <c r="B16" s="15" t="s">
        <v>79</v>
      </c>
      <c r="C16" s="16"/>
      <c r="D16" s="17" t="s">
        <v>49</v>
      </c>
      <c r="E16" s="14">
        <v>13</v>
      </c>
      <c r="F16" s="18">
        <v>1001</v>
      </c>
      <c r="G16" s="14"/>
      <c r="H16" s="14">
        <f t="shared" si="1"/>
        <v>13</v>
      </c>
      <c r="I16" s="19">
        <f t="shared" si="0"/>
        <v>13013</v>
      </c>
      <c r="J16" s="19"/>
      <c r="K16" s="19"/>
      <c r="L16" s="19"/>
      <c r="M16" s="19"/>
      <c r="N16" s="19"/>
    </row>
    <row r="17" spans="1:14">
      <c r="A17" s="14">
        <v>12</v>
      </c>
      <c r="B17" s="15" t="s">
        <v>79</v>
      </c>
      <c r="C17" s="16"/>
      <c r="D17" s="17" t="s">
        <v>49</v>
      </c>
      <c r="E17" s="14">
        <v>31</v>
      </c>
      <c r="F17" s="18">
        <v>4774</v>
      </c>
      <c r="G17" s="14"/>
      <c r="H17" s="14">
        <f t="shared" si="1"/>
        <v>31</v>
      </c>
      <c r="I17" s="19">
        <f t="shared" si="0"/>
        <v>147994</v>
      </c>
      <c r="J17" s="19"/>
      <c r="K17" s="19"/>
      <c r="L17" s="19"/>
      <c r="M17" s="19"/>
      <c r="N17" s="19"/>
    </row>
    <row r="18" spans="1:14">
      <c r="A18" s="14">
        <v>13</v>
      </c>
      <c r="B18" s="15" t="s">
        <v>79</v>
      </c>
      <c r="C18" s="16"/>
      <c r="D18" s="17" t="s">
        <v>49</v>
      </c>
      <c r="E18" s="14">
        <v>121</v>
      </c>
      <c r="F18" s="18">
        <v>308</v>
      </c>
      <c r="G18" s="14"/>
      <c r="H18" s="14">
        <f t="shared" si="1"/>
        <v>121</v>
      </c>
      <c r="I18" s="19">
        <f t="shared" si="0"/>
        <v>37268</v>
      </c>
      <c r="J18" s="19"/>
      <c r="K18" s="19"/>
      <c r="L18" s="19"/>
      <c r="M18" s="19"/>
      <c r="N18" s="14"/>
    </row>
    <row r="19" spans="1:14">
      <c r="A19" s="14">
        <v>14</v>
      </c>
      <c r="B19" s="15" t="s">
        <v>187</v>
      </c>
      <c r="C19" s="16"/>
      <c r="D19" s="17" t="s">
        <v>49</v>
      </c>
      <c r="E19" s="14">
        <v>3</v>
      </c>
      <c r="F19" s="18">
        <v>924</v>
      </c>
      <c r="G19" s="14"/>
      <c r="H19" s="14">
        <f t="shared" si="1"/>
        <v>3</v>
      </c>
      <c r="I19" s="19">
        <f t="shared" si="0"/>
        <v>2772</v>
      </c>
      <c r="J19" s="19"/>
      <c r="K19" s="19"/>
      <c r="L19" s="19"/>
      <c r="M19" s="19"/>
      <c r="N19" s="14"/>
    </row>
    <row r="20" spans="1:14">
      <c r="A20" s="14">
        <v>15</v>
      </c>
      <c r="B20" s="15" t="s">
        <v>81</v>
      </c>
      <c r="C20" s="16"/>
      <c r="D20" s="17" t="s">
        <v>49</v>
      </c>
      <c r="E20" s="14">
        <v>22</v>
      </c>
      <c r="F20" s="18">
        <v>6490</v>
      </c>
      <c r="G20" s="14"/>
      <c r="H20" s="14">
        <f t="shared" si="1"/>
        <v>22</v>
      </c>
      <c r="I20" s="19">
        <f t="shared" si="0"/>
        <v>142780</v>
      </c>
      <c r="J20" s="19"/>
      <c r="K20" s="19"/>
      <c r="L20" s="19"/>
      <c r="M20" s="19"/>
      <c r="N20" s="19"/>
    </row>
    <row r="21" spans="1:14">
      <c r="A21" s="14">
        <v>16</v>
      </c>
      <c r="B21" s="15" t="s">
        <v>82</v>
      </c>
      <c r="C21" s="16"/>
      <c r="D21" s="17" t="s">
        <v>49</v>
      </c>
      <c r="E21" s="14">
        <v>2</v>
      </c>
      <c r="F21" s="18">
        <v>59654</v>
      </c>
      <c r="G21" s="14"/>
      <c r="H21" s="14">
        <f t="shared" si="1"/>
        <v>2</v>
      </c>
      <c r="I21" s="19">
        <f t="shared" si="0"/>
        <v>119308</v>
      </c>
      <c r="J21" s="19"/>
      <c r="K21" s="19"/>
      <c r="L21" s="19"/>
      <c r="M21" s="19"/>
      <c r="N21" s="19"/>
    </row>
    <row r="22" spans="1:14">
      <c r="A22" s="14">
        <v>17</v>
      </c>
      <c r="B22" s="15" t="s">
        <v>83</v>
      </c>
      <c r="C22" s="16"/>
      <c r="D22" s="17" t="s">
        <v>49</v>
      </c>
      <c r="E22" s="14">
        <v>2</v>
      </c>
      <c r="F22" s="18">
        <v>33495</v>
      </c>
      <c r="G22" s="14"/>
      <c r="H22" s="14">
        <f t="shared" si="1"/>
        <v>2</v>
      </c>
      <c r="I22" s="19">
        <f t="shared" si="0"/>
        <v>66990</v>
      </c>
      <c r="J22" s="19"/>
      <c r="K22" s="19"/>
      <c r="L22" s="19"/>
      <c r="M22" s="19"/>
      <c r="N22" s="19"/>
    </row>
    <row r="23" spans="1:14">
      <c r="A23" s="14">
        <v>18</v>
      </c>
      <c r="B23" s="15" t="s">
        <v>83</v>
      </c>
      <c r="C23" s="16"/>
      <c r="D23" s="17" t="s">
        <v>49</v>
      </c>
      <c r="E23" s="14">
        <v>1</v>
      </c>
      <c r="F23" s="18">
        <v>33495</v>
      </c>
      <c r="G23" s="14"/>
      <c r="H23" s="14">
        <f t="shared" si="1"/>
        <v>1</v>
      </c>
      <c r="I23" s="19">
        <f t="shared" si="0"/>
        <v>33495</v>
      </c>
      <c r="J23" s="19"/>
      <c r="K23" s="19"/>
      <c r="L23" s="19"/>
      <c r="M23" s="19"/>
      <c r="N23" s="19"/>
    </row>
    <row r="24" spans="1:14">
      <c r="A24" s="14">
        <v>19</v>
      </c>
      <c r="B24" s="15" t="s">
        <v>63</v>
      </c>
      <c r="C24" s="16"/>
      <c r="D24" s="17" t="s">
        <v>49</v>
      </c>
      <c r="E24" s="14">
        <v>11</v>
      </c>
      <c r="F24" s="18"/>
      <c r="G24" s="14"/>
      <c r="H24" s="14">
        <f t="shared" si="1"/>
        <v>11</v>
      </c>
      <c r="I24" s="19"/>
      <c r="J24" s="19"/>
      <c r="K24" s="19"/>
      <c r="L24" s="19"/>
      <c r="M24" s="19"/>
      <c r="N24" s="19"/>
    </row>
    <row r="25" spans="1:14">
      <c r="A25" s="14">
        <v>20</v>
      </c>
      <c r="B25" s="15" t="s">
        <v>84</v>
      </c>
      <c r="C25" s="16"/>
      <c r="D25" s="17" t="s">
        <v>49</v>
      </c>
      <c r="E25" s="14">
        <v>1</v>
      </c>
      <c r="F25" s="18">
        <v>14800</v>
      </c>
      <c r="G25" s="14"/>
      <c r="H25" s="14">
        <f t="shared" si="1"/>
        <v>1</v>
      </c>
      <c r="I25" s="19">
        <f t="shared" si="0"/>
        <v>14800</v>
      </c>
      <c r="J25" s="19"/>
      <c r="K25" s="19"/>
      <c r="L25" s="19"/>
      <c r="M25" s="19"/>
      <c r="N25" s="19"/>
    </row>
    <row r="26" spans="1:14">
      <c r="A26" s="14">
        <v>21</v>
      </c>
      <c r="B26" s="15" t="s">
        <v>85</v>
      </c>
      <c r="C26" s="16"/>
      <c r="D26" s="17" t="s">
        <v>49</v>
      </c>
      <c r="E26" s="14">
        <v>1</v>
      </c>
      <c r="F26" s="18">
        <v>25000</v>
      </c>
      <c r="G26" s="14"/>
      <c r="H26" s="14">
        <f t="shared" si="1"/>
        <v>1</v>
      </c>
      <c r="I26" s="19">
        <f t="shared" si="0"/>
        <v>25000</v>
      </c>
      <c r="J26" s="19"/>
      <c r="K26" s="19"/>
      <c r="L26" s="19"/>
      <c r="M26" s="19"/>
      <c r="N26" s="19"/>
    </row>
    <row r="27" spans="1:14">
      <c r="A27" s="14">
        <v>22</v>
      </c>
      <c r="B27" s="15" t="s">
        <v>86</v>
      </c>
      <c r="C27" s="16"/>
      <c r="D27" s="17" t="s">
        <v>49</v>
      </c>
      <c r="E27" s="14">
        <v>6</v>
      </c>
      <c r="F27" s="19">
        <v>25570</v>
      </c>
      <c r="G27" s="14"/>
      <c r="H27" s="14">
        <f t="shared" si="1"/>
        <v>6</v>
      </c>
      <c r="I27" s="19">
        <f t="shared" si="0"/>
        <v>153420</v>
      </c>
      <c r="J27" s="19"/>
      <c r="K27" s="19"/>
      <c r="L27" s="19"/>
      <c r="M27" s="19"/>
      <c r="N27" s="19"/>
    </row>
    <row r="28" spans="1:14">
      <c r="A28" s="14">
        <v>23</v>
      </c>
      <c r="B28" s="15" t="s">
        <v>68</v>
      </c>
      <c r="C28" s="16"/>
      <c r="D28" s="17" t="s">
        <v>49</v>
      </c>
      <c r="E28" s="14">
        <v>2</v>
      </c>
      <c r="F28" s="19">
        <v>24800</v>
      </c>
      <c r="G28" s="14"/>
      <c r="H28" s="14">
        <f t="shared" si="1"/>
        <v>2</v>
      </c>
      <c r="I28" s="19">
        <f t="shared" si="0"/>
        <v>49600</v>
      </c>
      <c r="J28" s="19"/>
      <c r="K28" s="19"/>
      <c r="L28" s="19"/>
      <c r="M28" s="19"/>
      <c r="N28" s="14"/>
    </row>
    <row r="29" spans="1:14">
      <c r="A29" s="14">
        <v>24</v>
      </c>
      <c r="B29" s="15" t="s">
        <v>53</v>
      </c>
      <c r="C29" s="16"/>
      <c r="D29" s="17" t="s">
        <v>49</v>
      </c>
      <c r="E29" s="14">
        <v>1</v>
      </c>
      <c r="F29" s="19">
        <v>230000</v>
      </c>
      <c r="G29" s="14"/>
      <c r="H29" s="14">
        <f t="shared" si="1"/>
        <v>1</v>
      </c>
      <c r="I29" s="19">
        <f t="shared" si="0"/>
        <v>230000</v>
      </c>
      <c r="J29" s="19"/>
      <c r="K29" s="19"/>
      <c r="L29" s="19"/>
      <c r="M29" s="19"/>
      <c r="N29" s="14"/>
    </row>
    <row r="30" spans="1:14">
      <c r="A30" s="14">
        <v>25</v>
      </c>
      <c r="B30" s="15" t="s">
        <v>87</v>
      </c>
      <c r="C30" s="16"/>
      <c r="D30" s="17" t="s">
        <v>49</v>
      </c>
      <c r="E30" s="14">
        <v>1</v>
      </c>
      <c r="F30" s="19">
        <v>113000</v>
      </c>
      <c r="G30" s="14"/>
      <c r="H30" s="14">
        <f t="shared" si="1"/>
        <v>1</v>
      </c>
      <c r="I30" s="19">
        <f t="shared" si="0"/>
        <v>113000</v>
      </c>
      <c r="J30" s="19"/>
      <c r="K30" s="19"/>
      <c r="L30" s="19"/>
      <c r="M30" s="19"/>
      <c r="N30" s="19"/>
    </row>
    <row r="31" spans="1:14">
      <c r="A31" s="14">
        <v>26</v>
      </c>
      <c r="B31" s="21" t="s">
        <v>62</v>
      </c>
      <c r="C31" s="22"/>
      <c r="D31" s="17" t="s">
        <v>49</v>
      </c>
      <c r="E31" s="17">
        <v>1</v>
      </c>
      <c r="F31" s="20">
        <v>36960</v>
      </c>
      <c r="G31" s="17"/>
      <c r="H31" s="14">
        <f t="shared" si="1"/>
        <v>1</v>
      </c>
      <c r="I31" s="19">
        <f t="shared" si="0"/>
        <v>36960</v>
      </c>
      <c r="J31" s="20"/>
      <c r="K31" s="20"/>
      <c r="L31" s="20"/>
      <c r="M31" s="20"/>
      <c r="N31" s="20"/>
    </row>
    <row r="32" spans="1:14">
      <c r="A32" s="14">
        <v>27</v>
      </c>
      <c r="B32" s="23" t="s">
        <v>88</v>
      </c>
      <c r="C32" s="16"/>
      <c r="D32" s="17" t="s">
        <v>49</v>
      </c>
      <c r="E32" s="14">
        <v>44522</v>
      </c>
      <c r="F32" s="19">
        <v>38358</v>
      </c>
      <c r="G32" s="14"/>
      <c r="H32" s="14">
        <v>44522</v>
      </c>
      <c r="I32" s="19">
        <v>1706355</v>
      </c>
      <c r="J32" s="19"/>
      <c r="K32" s="19"/>
      <c r="L32" s="19"/>
      <c r="M32" s="19"/>
      <c r="N32" s="19"/>
    </row>
    <row r="33" spans="1:14">
      <c r="A33" s="15" t="s">
        <v>50</v>
      </c>
      <c r="B33" s="23"/>
      <c r="C33" s="16"/>
      <c r="D33" s="14"/>
      <c r="E33" s="14">
        <f>SUM(E5:E32)</f>
        <v>44766</v>
      </c>
      <c r="F33" s="18">
        <f>SUM(F5:F32)</f>
        <v>690385</v>
      </c>
      <c r="G33" s="14"/>
      <c r="H33" s="14">
        <f>SUM(H6:H32)</f>
        <v>44766</v>
      </c>
      <c r="I33" s="19">
        <f>SUM(I6:I32)</f>
        <v>2973000</v>
      </c>
      <c r="J33" s="19"/>
      <c r="K33" s="19"/>
      <c r="L33" s="19"/>
      <c r="M33" s="19"/>
      <c r="N33" s="19"/>
    </row>
    <row r="34" spans="1:14">
      <c r="A34" s="24"/>
      <c r="B34" s="25"/>
      <c r="C34" s="25"/>
      <c r="D34" s="24"/>
      <c r="E34" s="24"/>
      <c r="F34" s="26"/>
      <c r="G34" s="24"/>
      <c r="H34" s="24"/>
      <c r="I34" s="25"/>
      <c r="J34" s="25"/>
      <c r="K34" s="25"/>
      <c r="L34" s="25"/>
      <c r="M34" s="25"/>
      <c r="N34" s="24"/>
    </row>
    <row r="35" spans="1:14">
      <c r="A35" s="24"/>
      <c r="B35" s="25"/>
      <c r="C35" s="25"/>
      <c r="D35" s="24"/>
      <c r="E35" s="24"/>
      <c r="F35" s="26"/>
      <c r="G35" s="24"/>
      <c r="H35" s="24"/>
      <c r="I35" s="25"/>
      <c r="J35" s="25"/>
      <c r="K35" s="25"/>
      <c r="L35" s="25"/>
      <c r="M35" s="25"/>
      <c r="N35" s="24"/>
    </row>
    <row r="36" spans="1:14">
      <c r="A36" s="24"/>
      <c r="B36" s="25"/>
      <c r="C36" s="25"/>
      <c r="D36" s="24"/>
      <c r="E36" s="24"/>
      <c r="F36" s="26"/>
      <c r="G36" s="24"/>
      <c r="H36" s="24"/>
      <c r="I36" s="25"/>
      <c r="J36" s="25"/>
      <c r="K36" s="25"/>
      <c r="L36" s="25"/>
      <c r="M36" s="25"/>
      <c r="N36" s="24"/>
    </row>
    <row r="37" spans="1:14">
      <c r="A37" s="24"/>
      <c r="B37" s="25"/>
      <c r="C37" s="25"/>
      <c r="D37" s="24"/>
      <c r="E37" s="24"/>
      <c r="F37" s="26"/>
      <c r="G37" s="24"/>
      <c r="H37" s="24"/>
      <c r="I37" s="25"/>
      <c r="J37" s="25"/>
      <c r="K37" s="25"/>
      <c r="L37" s="25"/>
      <c r="M37" s="25"/>
      <c r="N37" s="24"/>
    </row>
    <row r="38" spans="1:14">
      <c r="A38" s="24"/>
      <c r="B38" s="25"/>
      <c r="C38" s="25"/>
      <c r="D38" s="24"/>
      <c r="E38" s="24"/>
      <c r="F38" s="26"/>
      <c r="G38" s="24"/>
      <c r="H38" s="24"/>
      <c r="I38" s="25"/>
      <c r="J38" s="25"/>
      <c r="K38" s="25"/>
      <c r="L38" s="25"/>
      <c r="M38" s="25"/>
      <c r="N38" s="24"/>
    </row>
    <row r="39" spans="1:14">
      <c r="A39" s="24"/>
      <c r="B39" s="25"/>
      <c r="C39" s="25"/>
      <c r="D39" s="24"/>
      <c r="E39" s="24"/>
      <c r="F39" s="26"/>
      <c r="G39" s="24"/>
      <c r="H39" s="24"/>
      <c r="I39" s="25"/>
      <c r="J39" s="25"/>
      <c r="K39" s="25"/>
      <c r="L39" s="25"/>
      <c r="M39" s="25"/>
      <c r="N39" s="24"/>
    </row>
    <row r="40" spans="1:14">
      <c r="A40" s="24"/>
      <c r="B40" s="25"/>
      <c r="C40" s="25"/>
      <c r="D40" s="24"/>
      <c r="E40" s="24"/>
      <c r="F40" s="25"/>
      <c r="G40" s="24"/>
      <c r="H40" s="24"/>
      <c r="I40" s="25"/>
      <c r="J40" s="25"/>
      <c r="K40" s="25"/>
      <c r="L40" s="25"/>
      <c r="M40" s="25"/>
      <c r="N40" s="24"/>
    </row>
    <row r="41" spans="1:14">
      <c r="A41" s="24"/>
      <c r="B41" s="25"/>
      <c r="C41" s="25"/>
      <c r="D41" s="24"/>
      <c r="E41" s="24"/>
      <c r="F41" s="25"/>
      <c r="G41" s="24"/>
      <c r="H41" s="24"/>
      <c r="I41" s="25"/>
      <c r="J41" s="25"/>
      <c r="K41" s="25"/>
      <c r="L41" s="25"/>
      <c r="M41" s="25"/>
      <c r="N41" s="24"/>
    </row>
    <row r="42" spans="1:14">
      <c r="A42" s="24"/>
      <c r="B42" s="25"/>
      <c r="C42" s="25"/>
      <c r="D42" s="24"/>
      <c r="E42" s="24"/>
      <c r="F42" s="25"/>
      <c r="G42" s="24"/>
      <c r="H42" s="24"/>
      <c r="I42" s="26"/>
      <c r="J42" s="25"/>
      <c r="K42" s="25"/>
      <c r="L42" s="25"/>
      <c r="M42" s="25"/>
      <c r="N42" s="25"/>
    </row>
    <row r="43" spans="1:14">
      <c r="A43" s="24"/>
      <c r="B43" s="25"/>
      <c r="C43" s="25"/>
      <c r="D43" s="24"/>
      <c r="E43" s="24"/>
      <c r="F43" s="25"/>
      <c r="G43" s="24"/>
      <c r="H43" s="24"/>
      <c r="I43" s="25"/>
      <c r="J43" s="25"/>
      <c r="K43" s="25"/>
      <c r="L43" s="25"/>
      <c r="M43" s="25"/>
      <c r="N43" s="25"/>
    </row>
    <row r="44" spans="1:14">
      <c r="A44" s="24"/>
      <c r="B44" s="25"/>
      <c r="C44" s="25"/>
      <c r="D44" s="24"/>
      <c r="E44" s="24"/>
      <c r="F44" s="25"/>
      <c r="G44" s="27"/>
      <c r="H44" s="27"/>
      <c r="I44" s="25"/>
      <c r="J44" s="25"/>
      <c r="K44" s="25"/>
      <c r="L44" s="25"/>
      <c r="M44" s="25"/>
      <c r="N44" s="25"/>
    </row>
    <row r="45" spans="1:14">
      <c r="A45" s="24"/>
      <c r="B45" s="25"/>
      <c r="C45" s="25"/>
      <c r="D45" s="24"/>
      <c r="E45" s="24"/>
      <c r="F45" s="25"/>
      <c r="G45" s="24"/>
      <c r="H45" s="25"/>
      <c r="I45" s="25"/>
      <c r="J45" s="25"/>
      <c r="K45" s="25"/>
      <c r="L45" s="25"/>
      <c r="M45" s="25"/>
      <c r="N45" s="25"/>
    </row>
    <row r="46" spans="1:14">
      <c r="A46" s="24"/>
      <c r="B46" s="25"/>
      <c r="C46" s="25"/>
      <c r="D46" s="24"/>
      <c r="E46" s="24"/>
      <c r="F46" s="34"/>
      <c r="G46" s="34"/>
      <c r="H46" s="34"/>
      <c r="I46" s="34"/>
      <c r="J46" s="34"/>
      <c r="K46" s="34"/>
      <c r="L46" s="34"/>
      <c r="M46" s="34"/>
      <c r="N46" s="34"/>
    </row>
    <row r="47" spans="1:14">
      <c r="A47" s="24"/>
      <c r="B47" s="25"/>
      <c r="C47" s="25"/>
      <c r="D47" s="24"/>
      <c r="E47" s="24"/>
      <c r="F47" s="26"/>
      <c r="G47" s="25"/>
      <c r="H47" s="25"/>
      <c r="I47" s="25"/>
      <c r="J47" s="25"/>
      <c r="K47" s="25"/>
      <c r="L47" s="25"/>
      <c r="M47" s="25"/>
      <c r="N47" s="25"/>
    </row>
    <row r="48" spans="1:14">
      <c r="A48" s="24"/>
      <c r="B48" s="25"/>
      <c r="C48" s="25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</row>
    <row r="49" spans="1:14">
      <c r="A49" s="24"/>
      <c r="B49" s="25"/>
      <c r="C49" s="25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</row>
    <row r="50" spans="1:14">
      <c r="A50" s="24"/>
      <c r="B50" s="25"/>
      <c r="C50" s="25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</row>
    <row r="51" spans="1:14">
      <c r="A51" s="24"/>
      <c r="B51" s="25"/>
      <c r="C51" s="25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</row>
    <row r="52" spans="1:1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</sheetData>
  <mergeCells count="3">
    <mergeCell ref="B5:C5"/>
    <mergeCell ref="F1:H1"/>
    <mergeCell ref="D2:H2"/>
  </mergeCells>
  <pageMargins left="0.33541666666666664" right="1.4583333333333334E-2" top="9.4791666666666663E-2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Normal="100" workbookViewId="0">
      <selection activeCell="Q30" sqref="Q30"/>
    </sheetView>
  </sheetViews>
  <sheetFormatPr defaultColWidth="9.109375" defaultRowHeight="13.8"/>
  <cols>
    <col min="1" max="1" width="8.44140625" style="6" customWidth="1"/>
    <col min="2" max="2" width="10.109375" style="6" customWidth="1"/>
    <col min="3" max="3" width="8.44140625" style="6" customWidth="1"/>
    <col min="4" max="4" width="7.6640625" style="6" customWidth="1"/>
    <col min="5" max="5" width="10.44140625" style="6" customWidth="1"/>
    <col min="6" max="6" width="9.6640625" style="6" customWidth="1"/>
    <col min="7" max="7" width="9.109375" style="6"/>
    <col min="8" max="8" width="10.33203125" style="6" customWidth="1"/>
    <col min="9" max="9" width="15.5546875" style="6" customWidth="1"/>
    <col min="10" max="10" width="21.5546875" style="6" customWidth="1"/>
    <col min="11" max="11" width="9.109375" style="6" customWidth="1"/>
    <col min="12" max="16384" width="9.109375" style="6"/>
  </cols>
  <sheetData>
    <row r="1" spans="1:1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 t="s">
        <v>21</v>
      </c>
      <c r="B2" s="1"/>
      <c r="C2" s="1"/>
      <c r="D2" s="1"/>
      <c r="E2" s="2" t="s">
        <v>89</v>
      </c>
      <c r="F2" s="104" t="s">
        <v>206</v>
      </c>
      <c r="G2" s="104"/>
      <c r="H2" s="104"/>
      <c r="I2" s="104"/>
      <c r="J2" s="2"/>
    </row>
    <row r="3" spans="1:11">
      <c r="A3" s="1"/>
      <c r="B3" s="1"/>
      <c r="C3" s="1"/>
      <c r="D3" s="1"/>
      <c r="E3" s="1"/>
      <c r="F3" s="1"/>
      <c r="G3" s="1" t="s">
        <v>58</v>
      </c>
      <c r="H3" s="1"/>
      <c r="I3" s="1"/>
      <c r="J3" s="1"/>
    </row>
    <row r="4" spans="1:11">
      <c r="A4" s="1" t="s">
        <v>22</v>
      </c>
      <c r="B4" s="1"/>
      <c r="C4" s="1"/>
      <c r="D4" s="1"/>
      <c r="E4" s="1"/>
      <c r="F4" s="111" t="s">
        <v>211</v>
      </c>
      <c r="G4" s="111"/>
      <c r="H4" s="111"/>
      <c r="I4" s="111"/>
      <c r="J4" s="111"/>
    </row>
    <row r="5" spans="1:11">
      <c r="A5" s="1"/>
      <c r="B5" s="1"/>
      <c r="C5" s="1"/>
      <c r="D5" s="1"/>
      <c r="E5" s="1"/>
      <c r="F5" s="1"/>
      <c r="G5" s="7" t="s">
        <v>23</v>
      </c>
      <c r="H5" s="7"/>
      <c r="I5" s="1"/>
      <c r="J5" s="1"/>
    </row>
    <row r="6" spans="1:11" ht="15" customHeight="1">
      <c r="A6" s="111" t="s">
        <v>212</v>
      </c>
      <c r="B6" s="111"/>
      <c r="C6" s="111"/>
      <c r="D6" s="111"/>
      <c r="E6" s="111"/>
      <c r="F6" s="111"/>
      <c r="G6" s="111"/>
      <c r="H6" s="111"/>
      <c r="I6" s="111"/>
      <c r="J6" s="111"/>
      <c r="K6" s="50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>
      <c r="A8" s="97" t="s">
        <v>191</v>
      </c>
      <c r="B8" s="97"/>
      <c r="C8" s="97"/>
      <c r="D8" s="97"/>
      <c r="E8" s="85"/>
      <c r="F8" s="85"/>
      <c r="G8" s="84"/>
      <c r="H8" s="5"/>
      <c r="I8" s="3"/>
      <c r="J8" s="3"/>
    </row>
    <row r="9" spans="1:11" ht="14.4">
      <c r="A9" s="98" t="s">
        <v>213</v>
      </c>
      <c r="B9" s="98"/>
      <c r="C9" s="98"/>
      <c r="D9" s="98"/>
      <c r="F9" s="85"/>
      <c r="G9" s="66"/>
      <c r="H9" s="9"/>
      <c r="I9" s="125" t="s">
        <v>214</v>
      </c>
      <c r="J9" s="125"/>
    </row>
    <row r="10" spans="1:11" ht="14.4">
      <c r="A10" s="69"/>
      <c r="B10" s="69"/>
      <c r="C10" s="69"/>
      <c r="D10" s="69"/>
      <c r="F10" s="87" t="s">
        <v>192</v>
      </c>
      <c r="G10" s="87"/>
      <c r="H10" s="7"/>
      <c r="J10" s="11"/>
    </row>
    <row r="11" spans="1:11" ht="14.4">
      <c r="A11" s="69"/>
      <c r="B11" s="69"/>
      <c r="C11" s="69"/>
      <c r="D11" s="69"/>
      <c r="F11" s="51"/>
      <c r="G11" s="51"/>
      <c r="H11" s="3"/>
      <c r="J11" s="11"/>
    </row>
    <row r="12" spans="1:11">
      <c r="A12" s="98"/>
      <c r="B12" s="98"/>
      <c r="C12" s="98"/>
      <c r="D12" s="98"/>
      <c r="E12" s="98"/>
      <c r="F12" s="5"/>
      <c r="G12" s="5"/>
      <c r="H12" s="5"/>
      <c r="I12" s="3"/>
      <c r="J12" s="11"/>
    </row>
    <row r="13" spans="1:11" ht="14.25" customHeight="1">
      <c r="A13" s="98" t="s">
        <v>193</v>
      </c>
      <c r="B13" s="98"/>
      <c r="C13" s="98"/>
      <c r="D13" s="98"/>
      <c r="E13" s="98"/>
      <c r="F13" s="65"/>
      <c r="G13" s="65"/>
      <c r="H13" s="65"/>
      <c r="I13" s="95"/>
      <c r="J13" s="95"/>
    </row>
    <row r="14" spans="1:11" ht="15" customHeight="1">
      <c r="A14" s="85" t="s">
        <v>203</v>
      </c>
      <c r="B14" s="85"/>
      <c r="C14" s="85"/>
      <c r="D14" s="85"/>
      <c r="F14" s="87"/>
      <c r="G14" s="87"/>
      <c r="H14" s="85"/>
      <c r="I14" s="11"/>
      <c r="J14" s="11"/>
    </row>
    <row r="15" spans="1:11" ht="14.4" customHeight="1">
      <c r="A15" s="5" t="s">
        <v>204</v>
      </c>
      <c r="B15" s="5"/>
      <c r="C15" s="5"/>
      <c r="D15" s="5"/>
      <c r="E15" s="5"/>
      <c r="F15" s="5"/>
      <c r="G15" s="70"/>
      <c r="H15" s="5"/>
      <c r="I15" s="126" t="s">
        <v>215</v>
      </c>
      <c r="J15" s="126"/>
    </row>
    <row r="16" spans="1:11" ht="14.25" customHeight="1">
      <c r="A16" s="100"/>
      <c r="B16" s="100"/>
      <c r="C16" s="100"/>
      <c r="D16" s="100"/>
      <c r="E16" s="100"/>
      <c r="F16" s="5" t="s">
        <v>192</v>
      </c>
      <c r="G16" s="5"/>
      <c r="H16" s="5"/>
      <c r="I16" s="11"/>
      <c r="J16" s="11"/>
    </row>
    <row r="17" spans="1:10" ht="15" customHeight="1">
      <c r="A17" s="98"/>
      <c r="B17" s="98"/>
      <c r="C17" s="98"/>
      <c r="D17" s="98"/>
      <c r="E17" s="5"/>
      <c r="F17" s="5"/>
      <c r="G17" s="5"/>
      <c r="H17" s="5"/>
      <c r="I17" s="11"/>
      <c r="J17" s="11"/>
    </row>
    <row r="18" spans="1:10">
      <c r="A18" s="98" t="s">
        <v>194</v>
      </c>
      <c r="B18" s="98"/>
      <c r="C18" s="98"/>
      <c r="D18" s="98"/>
      <c r="E18" s="98"/>
      <c r="F18" s="83"/>
      <c r="G18" s="83"/>
      <c r="H18" s="83"/>
      <c r="J18" s="99"/>
    </row>
    <row r="19" spans="1:10" ht="14.4" customHeight="1">
      <c r="A19" s="5" t="s">
        <v>216</v>
      </c>
      <c r="B19" s="5"/>
      <c r="C19" s="5"/>
      <c r="D19" s="5"/>
      <c r="F19" s="94"/>
      <c r="G19" s="94"/>
      <c r="H19" s="94"/>
      <c r="I19" s="126" t="s">
        <v>217</v>
      </c>
      <c r="J19" s="126"/>
    </row>
    <row r="20" spans="1:10">
      <c r="A20" s="5"/>
      <c r="B20" s="5"/>
      <c r="C20" s="5"/>
      <c r="D20" s="5"/>
      <c r="E20" s="5"/>
      <c r="F20" s="71" t="s">
        <v>192</v>
      </c>
      <c r="G20" s="5"/>
      <c r="H20" s="72"/>
      <c r="I20" s="11"/>
      <c r="J20" s="11"/>
    </row>
    <row r="21" spans="1:10">
      <c r="A21" s="88" t="s">
        <v>218</v>
      </c>
      <c r="B21" s="85"/>
      <c r="C21" s="85"/>
      <c r="D21" s="85"/>
      <c r="E21" s="85"/>
      <c r="F21" s="71"/>
      <c r="G21" s="5"/>
      <c r="H21" s="72"/>
      <c r="I21" s="3"/>
      <c r="J21" s="11"/>
    </row>
    <row r="22" spans="1:10">
      <c r="A22" s="88"/>
      <c r="B22" s="85"/>
      <c r="C22" s="85"/>
      <c r="D22" s="85"/>
      <c r="F22" s="83"/>
      <c r="G22" s="83"/>
      <c r="H22" s="83"/>
      <c r="I22" s="11"/>
      <c r="J22" s="89"/>
    </row>
    <row r="23" spans="1:10">
      <c r="A23" s="5"/>
      <c r="B23" s="5"/>
      <c r="C23" s="5"/>
      <c r="D23" s="5"/>
      <c r="F23" s="87"/>
      <c r="G23" s="87"/>
      <c r="H23" s="87"/>
      <c r="I23" s="127" t="s">
        <v>219</v>
      </c>
      <c r="J23" s="127"/>
    </row>
    <row r="24" spans="1:10">
      <c r="A24" s="90"/>
      <c r="B24" s="90"/>
      <c r="C24" s="5"/>
      <c r="D24" s="5"/>
      <c r="E24" s="5"/>
      <c r="F24" s="85" t="s">
        <v>192</v>
      </c>
      <c r="G24" s="85"/>
      <c r="H24" s="72"/>
      <c r="I24" s="51"/>
      <c r="J24" s="51"/>
    </row>
    <row r="25" spans="1:10">
      <c r="A25" s="88"/>
      <c r="B25" s="90"/>
      <c r="C25" s="85"/>
      <c r="D25" s="85"/>
      <c r="E25" s="85"/>
      <c r="F25" s="71"/>
      <c r="G25" s="5"/>
      <c r="H25" s="72"/>
      <c r="I25" s="51"/>
      <c r="J25" s="51"/>
    </row>
    <row r="26" spans="1:10" ht="15" customHeight="1">
      <c r="A26" s="88" t="s">
        <v>218</v>
      </c>
      <c r="B26" s="88"/>
      <c r="C26" s="85"/>
      <c r="D26" s="85"/>
      <c r="E26" s="91"/>
      <c r="F26" s="10"/>
      <c r="G26" s="10"/>
      <c r="H26" s="10"/>
      <c r="I26" s="128" t="s">
        <v>220</v>
      </c>
      <c r="J26" s="128"/>
    </row>
    <row r="27" spans="1:10" ht="15" customHeight="1">
      <c r="A27" s="88"/>
      <c r="B27" s="85"/>
      <c r="C27" s="85"/>
      <c r="D27" s="85"/>
      <c r="F27" s="94" t="s">
        <v>192</v>
      </c>
      <c r="G27" s="94"/>
      <c r="H27" s="94"/>
      <c r="I27" s="73"/>
      <c r="J27" s="73"/>
    </row>
    <row r="28" spans="1:10">
      <c r="A28" s="5"/>
      <c r="B28" s="85"/>
      <c r="C28" s="5"/>
      <c r="D28" s="5"/>
      <c r="E28" s="5"/>
      <c r="F28" s="102"/>
      <c r="G28" s="102"/>
      <c r="H28" s="5"/>
      <c r="I28" s="11"/>
      <c r="J28" s="11"/>
    </row>
    <row r="29" spans="1:10" ht="14.25" customHeight="1">
      <c r="A29" s="88"/>
      <c r="B29" s="85"/>
      <c r="C29" s="85"/>
      <c r="D29" s="85"/>
      <c r="E29" s="92"/>
      <c r="G29" s="92"/>
      <c r="H29" s="11"/>
      <c r="I29" s="99"/>
      <c r="J29" s="99"/>
    </row>
    <row r="30" spans="1:10" ht="30" customHeight="1">
      <c r="A30" s="85" t="s">
        <v>218</v>
      </c>
      <c r="B30" s="85"/>
      <c r="C30" s="85"/>
      <c r="D30" s="85"/>
      <c r="F30" s="101"/>
      <c r="G30" s="101"/>
      <c r="H30" s="101"/>
      <c r="I30" s="117" t="s">
        <v>221</v>
      </c>
      <c r="J30" s="117"/>
    </row>
    <row r="31" spans="1:10">
      <c r="A31" s="85"/>
      <c r="B31" s="85"/>
      <c r="C31" s="85"/>
      <c r="D31" s="85"/>
      <c r="E31" s="85"/>
      <c r="F31" s="85" t="s">
        <v>192</v>
      </c>
      <c r="G31" s="85"/>
      <c r="H31" s="72"/>
      <c r="I31" s="67"/>
      <c r="J31" s="67"/>
    </row>
    <row r="32" spans="1:10">
      <c r="A32" s="70"/>
      <c r="B32" s="70"/>
      <c r="C32" s="70"/>
      <c r="D32" s="70"/>
      <c r="E32" s="70"/>
      <c r="F32" s="70"/>
      <c r="G32" s="70"/>
      <c r="H32" s="72"/>
      <c r="I32" s="68"/>
      <c r="J32" s="68"/>
    </row>
    <row r="33" spans="1:10">
      <c r="A33" s="98" t="s">
        <v>205</v>
      </c>
      <c r="B33" s="98"/>
      <c r="C33" s="98"/>
      <c r="D33" s="85"/>
      <c r="F33" s="83"/>
      <c r="G33" s="83"/>
      <c r="H33" s="83"/>
      <c r="I33" s="126" t="s">
        <v>222</v>
      </c>
      <c r="J33" s="126"/>
    </row>
    <row r="34" spans="1:10">
      <c r="A34" s="5"/>
      <c r="B34" s="5"/>
      <c r="C34" s="5"/>
      <c r="D34" s="5"/>
      <c r="F34" s="94" t="s">
        <v>192</v>
      </c>
      <c r="G34" s="94"/>
      <c r="H34" s="94"/>
      <c r="I34" s="11"/>
      <c r="J34" s="11"/>
    </row>
    <row r="35" spans="1:10">
      <c r="A35" s="5"/>
      <c r="B35" s="5"/>
      <c r="C35" s="5"/>
      <c r="D35" s="5"/>
      <c r="E35" s="5"/>
      <c r="F35" s="86"/>
      <c r="G35" s="86"/>
      <c r="H35" s="86"/>
      <c r="J35" s="99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>
      <c r="A38" s="84" t="s">
        <v>24</v>
      </c>
      <c r="B38" s="84"/>
      <c r="C38" s="84"/>
      <c r="D38" s="96"/>
      <c r="E38" s="84" t="s">
        <v>25</v>
      </c>
      <c r="F38" s="3" t="s">
        <v>202</v>
      </c>
      <c r="G38" s="3"/>
    </row>
    <row r="39" spans="1:10">
      <c r="A39" s="5" t="s">
        <v>26</v>
      </c>
      <c r="B39" s="5"/>
      <c r="D39" s="84" t="s">
        <v>27</v>
      </c>
      <c r="E39" s="84"/>
      <c r="F39" s="3"/>
    </row>
    <row r="40" spans="1:10">
      <c r="A40" s="5" t="s">
        <v>28</v>
      </c>
      <c r="G40" s="1"/>
      <c r="H40" s="1"/>
      <c r="I40" s="1"/>
      <c r="J40" s="1"/>
    </row>
    <row r="41" spans="1:10">
      <c r="A41" s="1" t="s">
        <v>29</v>
      </c>
      <c r="B41" s="1"/>
      <c r="C41" s="3"/>
      <c r="D41" s="3"/>
      <c r="E41" s="1"/>
      <c r="F41" s="1"/>
      <c r="G41" s="1"/>
      <c r="H41" s="1"/>
      <c r="I41" s="1"/>
      <c r="J41" s="1"/>
    </row>
    <row r="42" spans="1:10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</row>
    <row r="45" spans="1:10">
      <c r="A45" s="1" t="s">
        <v>12</v>
      </c>
      <c r="B45" s="1"/>
      <c r="C45" s="1"/>
      <c r="D45" s="1"/>
      <c r="E45" s="1"/>
      <c r="H45" s="1"/>
      <c r="I45" s="1"/>
      <c r="J45" s="1"/>
    </row>
    <row r="46" spans="1:10">
      <c r="E46" s="11"/>
      <c r="F46" s="11"/>
    </row>
    <row r="47" spans="1:10">
      <c r="A47" s="2" t="s">
        <v>55</v>
      </c>
      <c r="B47" s="2"/>
      <c r="C47" s="1"/>
      <c r="D47" s="2"/>
      <c r="E47" s="2"/>
      <c r="F47" s="2" t="s">
        <v>13</v>
      </c>
      <c r="H47" s="3" t="s">
        <v>90</v>
      </c>
      <c r="I47" s="2"/>
      <c r="J47" s="2"/>
    </row>
    <row r="48" spans="1:10">
      <c r="A48" s="1" t="s">
        <v>14</v>
      </c>
      <c r="B48" s="1"/>
      <c r="C48" s="3"/>
      <c r="D48" s="1" t="s">
        <v>52</v>
      </c>
      <c r="E48" s="1"/>
      <c r="F48" s="3"/>
      <c r="H48" s="3" t="s">
        <v>51</v>
      </c>
      <c r="I48" s="1"/>
      <c r="J48" s="1"/>
    </row>
    <row r="49" spans="1:10">
      <c r="A49" s="1"/>
      <c r="B49" s="1"/>
      <c r="C49" s="1"/>
      <c r="D49" s="1"/>
      <c r="E49" s="1"/>
      <c r="F49" s="1"/>
      <c r="H49" s="3"/>
      <c r="I49" s="1"/>
      <c r="J49" s="1"/>
    </row>
    <row r="50" spans="1:10">
      <c r="A50" s="1"/>
      <c r="B50" s="1"/>
      <c r="C50" s="1"/>
      <c r="D50" s="1"/>
      <c r="E50" s="1"/>
      <c r="F50" s="1"/>
      <c r="H50" s="3"/>
      <c r="I50" s="1"/>
      <c r="J50" s="1"/>
    </row>
    <row r="51" spans="1:10">
      <c r="A51" s="2" t="s">
        <v>15</v>
      </c>
      <c r="B51" s="2"/>
      <c r="C51" s="1"/>
      <c r="D51" s="2"/>
      <c r="E51" s="2"/>
      <c r="F51" s="2"/>
      <c r="H51" s="3" t="s">
        <v>91</v>
      </c>
      <c r="I51" s="2"/>
      <c r="J51" s="2"/>
    </row>
    <row r="52" spans="1:10">
      <c r="A52" s="1" t="s">
        <v>16</v>
      </c>
      <c r="B52" s="1"/>
      <c r="C52" s="1"/>
      <c r="D52" s="1" t="s">
        <v>52</v>
      </c>
      <c r="E52" s="1"/>
      <c r="F52" s="1"/>
      <c r="H52" s="3" t="s">
        <v>51</v>
      </c>
      <c r="I52" s="1"/>
      <c r="J52" s="1"/>
    </row>
    <row r="53" spans="1:10">
      <c r="A53" s="1"/>
      <c r="B53" s="1"/>
      <c r="C53" s="1"/>
      <c r="D53" s="1"/>
      <c r="E53" s="1"/>
      <c r="F53" s="1"/>
      <c r="H53" s="3"/>
      <c r="I53" s="1"/>
      <c r="J53" s="1"/>
    </row>
    <row r="54" spans="1:10">
      <c r="A54" s="1"/>
      <c r="B54" s="1"/>
      <c r="C54" s="1"/>
      <c r="D54" s="1"/>
      <c r="E54" s="1"/>
      <c r="F54" s="1"/>
      <c r="H54" s="3"/>
      <c r="I54" s="1"/>
      <c r="J54" s="1"/>
    </row>
    <row r="55" spans="1:10">
      <c r="A55" s="2" t="s">
        <v>17</v>
      </c>
      <c r="B55" s="2"/>
      <c r="C55" s="1"/>
      <c r="D55" s="2"/>
      <c r="E55" s="2"/>
      <c r="F55" s="2"/>
      <c r="H55" s="3" t="s">
        <v>92</v>
      </c>
      <c r="I55" s="104"/>
      <c r="J55" s="104"/>
    </row>
    <row r="56" spans="1:10">
      <c r="A56" s="1" t="s">
        <v>18</v>
      </c>
      <c r="B56" s="1"/>
      <c r="C56" s="1"/>
      <c r="D56" s="1" t="s">
        <v>59</v>
      </c>
      <c r="E56" s="1"/>
      <c r="F56" s="1"/>
      <c r="H56" s="3" t="s">
        <v>51</v>
      </c>
      <c r="I56" s="1"/>
      <c r="J56" s="1"/>
    </row>
    <row r="57" spans="1:10">
      <c r="H57" s="11"/>
    </row>
    <row r="59" spans="1:10">
      <c r="A59" s="8" t="s">
        <v>32</v>
      </c>
      <c r="B59" s="8"/>
      <c r="C59" s="8"/>
    </row>
    <row r="60" spans="1:10">
      <c r="A60" s="8" t="s">
        <v>33</v>
      </c>
      <c r="B60" s="8"/>
      <c r="C60" s="8"/>
      <c r="D60" s="8"/>
    </row>
    <row r="61" spans="1:10">
      <c r="E61" s="1"/>
      <c r="F61" s="1"/>
      <c r="H61" s="1"/>
      <c r="I61" s="1"/>
      <c r="J61" s="1"/>
    </row>
    <row r="62" spans="1:10" ht="14.4">
      <c r="A62" s="2" t="s">
        <v>34</v>
      </c>
      <c r="B62" s="2"/>
      <c r="D62" s="2"/>
      <c r="E62" s="2"/>
      <c r="F62" s="10"/>
      <c r="G62"/>
      <c r="H62" s="3" t="s">
        <v>35</v>
      </c>
      <c r="I62" s="75" t="s">
        <v>197</v>
      </c>
      <c r="J62" s="75"/>
    </row>
    <row r="63" spans="1:10" ht="14.4">
      <c r="A63" s="7" t="s">
        <v>31</v>
      </c>
      <c r="B63" s="7"/>
      <c r="D63" s="1" t="s">
        <v>60</v>
      </c>
      <c r="E63" s="1"/>
      <c r="F63" s="12"/>
      <c r="G63"/>
      <c r="H63" s="3" t="s">
        <v>61</v>
      </c>
      <c r="I63" s="1"/>
      <c r="J63" s="1"/>
    </row>
  </sheetData>
  <mergeCells count="11">
    <mergeCell ref="I9:J9"/>
    <mergeCell ref="I15:J15"/>
    <mergeCell ref="I19:J19"/>
    <mergeCell ref="I23:J23"/>
    <mergeCell ref="I30:J30"/>
    <mergeCell ref="I55:J55"/>
    <mergeCell ref="I26:J26"/>
    <mergeCell ref="F2:I2"/>
    <mergeCell ref="F4:J4"/>
    <mergeCell ref="A6:J6"/>
    <mergeCell ref="I33:J33"/>
  </mergeCells>
  <pageMargins left="0.30833333333333335" right="0.11666666666666667" top="0.23333333333333334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topLeftCell="A4" zoomScaleNormal="100" workbookViewId="0">
      <selection activeCell="L8" sqref="L8"/>
    </sheetView>
  </sheetViews>
  <sheetFormatPr defaultColWidth="9.109375" defaultRowHeight="21" customHeight="1"/>
  <cols>
    <col min="1" max="1" width="4.33203125" style="13" customWidth="1"/>
    <col min="2" max="2" width="14" style="13" customWidth="1"/>
    <col min="3" max="3" width="33.6640625" style="13" customWidth="1"/>
    <col min="4" max="4" width="19.5546875" style="13" customWidth="1"/>
    <col min="5" max="5" width="14.109375" style="13" customWidth="1"/>
    <col min="6" max="6" width="17.109375" style="13" customWidth="1"/>
    <col min="7" max="7" width="14.109375" style="13" customWidth="1"/>
    <col min="8" max="8" width="17.5546875" style="13" customWidth="1"/>
    <col min="9" max="9" width="16" style="13" customWidth="1"/>
    <col min="10" max="10" width="32.6640625" style="13" hidden="1" customWidth="1"/>
    <col min="11" max="11" width="9.109375" style="13"/>
    <col min="12" max="12" width="15.109375" style="13" customWidth="1"/>
    <col min="13" max="16384" width="9.109375" style="13"/>
  </cols>
  <sheetData>
    <row r="1" spans="1:12" ht="21" customHeight="1">
      <c r="C1" s="106" t="s">
        <v>198</v>
      </c>
      <c r="D1" s="106"/>
      <c r="E1" s="106"/>
      <c r="F1" s="106"/>
      <c r="G1" s="106"/>
      <c r="H1" s="106"/>
    </row>
    <row r="2" spans="1:12" ht="21" customHeight="1">
      <c r="A2" s="46"/>
      <c r="B2" s="46"/>
      <c r="C2" s="46"/>
      <c r="D2" s="105" t="s">
        <v>201</v>
      </c>
      <c r="E2" s="105"/>
      <c r="F2" s="105"/>
      <c r="G2" s="105"/>
      <c r="H2" s="105"/>
      <c r="I2" s="46"/>
      <c r="J2" s="46"/>
      <c r="K2" s="46"/>
      <c r="L2" s="46"/>
    </row>
    <row r="3" spans="1:12" ht="54.75" customHeight="1">
      <c r="B3" s="114" t="s">
        <v>200</v>
      </c>
      <c r="C3" s="114"/>
      <c r="D3" s="114"/>
      <c r="E3" s="3"/>
    </row>
    <row r="4" spans="1:12" ht="144.75" customHeight="1">
      <c r="A4" s="29" t="s">
        <v>36</v>
      </c>
      <c r="B4" s="30" t="s">
        <v>37</v>
      </c>
      <c r="C4" s="31"/>
      <c r="D4" s="62" t="s">
        <v>38</v>
      </c>
      <c r="E4" s="32" t="s">
        <v>39</v>
      </c>
      <c r="F4" s="62" t="s">
        <v>43</v>
      </c>
      <c r="G4" s="32" t="s">
        <v>199</v>
      </c>
      <c r="H4" s="62" t="s">
        <v>40</v>
      </c>
      <c r="I4" s="77"/>
      <c r="J4" s="77"/>
    </row>
    <row r="5" spans="1:12" ht="21" customHeight="1">
      <c r="A5" s="14">
        <v>1</v>
      </c>
      <c r="B5" s="78">
        <v>2</v>
      </c>
      <c r="C5" s="76"/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24"/>
      <c r="J5" s="24"/>
    </row>
    <row r="6" spans="1:12" s="81" customFormat="1" ht="22.5" customHeight="1">
      <c r="A6" s="14"/>
      <c r="B6" s="15" t="s">
        <v>80</v>
      </c>
      <c r="C6" s="16"/>
      <c r="D6" s="17" t="s">
        <v>49</v>
      </c>
      <c r="E6" s="14">
        <v>1</v>
      </c>
      <c r="F6" s="18">
        <v>19994</v>
      </c>
      <c r="G6" s="14">
        <f>E6</f>
        <v>1</v>
      </c>
      <c r="H6" s="74">
        <f>F6</f>
        <v>19994</v>
      </c>
      <c r="I6" s="79"/>
      <c r="J6" s="80"/>
    </row>
    <row r="7" spans="1:12" s="81" customFormat="1" ht="22.5" customHeight="1">
      <c r="A7" s="82"/>
      <c r="B7" s="112"/>
      <c r="C7" s="113"/>
      <c r="D7" s="17"/>
      <c r="E7" s="14"/>
      <c r="F7" s="18"/>
      <c r="G7" s="82"/>
      <c r="H7" s="82"/>
      <c r="I7" s="80"/>
      <c r="J7" s="80"/>
    </row>
    <row r="8" spans="1:12" s="81" customFormat="1" ht="22.5" customHeight="1">
      <c r="A8" s="82"/>
      <c r="B8" s="112"/>
      <c r="C8" s="113"/>
      <c r="D8" s="14"/>
      <c r="E8" s="14"/>
      <c r="F8" s="19"/>
      <c r="G8" s="82"/>
      <c r="H8" s="82"/>
      <c r="I8" s="80"/>
      <c r="J8" s="80"/>
    </row>
    <row r="9" spans="1:12" ht="21" customHeight="1">
      <c r="A9" s="19"/>
      <c r="B9" s="112" t="s">
        <v>50</v>
      </c>
      <c r="C9" s="113"/>
      <c r="D9" s="19"/>
      <c r="E9" s="14">
        <f>SUM(E6:E8)</f>
        <v>1</v>
      </c>
      <c r="F9" s="18">
        <f>SUM(F6:F8)</f>
        <v>19994</v>
      </c>
      <c r="G9" s="14">
        <f>SUM(G6:G8)</f>
        <v>1</v>
      </c>
      <c r="H9" s="18">
        <f>SUM(H6:H8)</f>
        <v>19994</v>
      </c>
    </row>
  </sheetData>
  <mergeCells count="6">
    <mergeCell ref="C1:H1"/>
    <mergeCell ref="D2:H2"/>
    <mergeCell ref="B7:C7"/>
    <mergeCell ref="B8:C8"/>
    <mergeCell ref="B9:C9"/>
    <mergeCell ref="B3:D3"/>
  </mergeCells>
  <pageMargins left="0.19685039370078741" right="0.19685039370078741" top="0.15748031496062992" bottom="0.74803149606299213" header="0.31496062992125984" footer="0.31496062992125984"/>
  <pageSetup paperSize="9" scale="70" orientation="portrait" horizontalDpi="180" verticalDpi="180" r:id="rId1"/>
  <colBreaks count="1" manualBreakCount="1">
    <brk id="9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7"/>
  <sheetViews>
    <sheetView topLeftCell="A13" workbookViewId="0">
      <selection sqref="A1:XFD1048576"/>
    </sheetView>
  </sheetViews>
  <sheetFormatPr defaultColWidth="9.109375" defaultRowHeight="17.399999999999999"/>
  <cols>
    <col min="1" max="1" width="4.44140625" style="13" customWidth="1"/>
    <col min="2" max="3" width="20.88671875" style="13" customWidth="1"/>
    <col min="4" max="4" width="9.6640625" style="13" customWidth="1"/>
    <col min="5" max="5" width="12.33203125" style="13" customWidth="1"/>
    <col min="6" max="6" width="21.44140625" style="13" customWidth="1"/>
    <col min="7" max="7" width="35.88671875" style="13" customWidth="1"/>
    <col min="8" max="8" width="20.33203125" style="13" customWidth="1"/>
    <col min="9" max="9" width="8.44140625" style="13" customWidth="1"/>
    <col min="10" max="10" width="9.109375" style="13" customWidth="1"/>
    <col min="11" max="16384" width="9.109375" style="13"/>
  </cols>
  <sheetData>
    <row r="1" spans="1:11">
      <c r="H1" s="117" t="s">
        <v>106</v>
      </c>
      <c r="I1" s="117"/>
      <c r="J1" s="117"/>
    </row>
    <row r="2" spans="1:11" ht="22.8">
      <c r="A2" s="116" t="s">
        <v>143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1" ht="9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1">
      <c r="A4" s="115" t="s">
        <v>144</v>
      </c>
      <c r="B4" s="115"/>
      <c r="C4" s="115"/>
      <c r="D4" s="115"/>
      <c r="E4" s="115"/>
      <c r="F4" s="115"/>
      <c r="G4" s="115"/>
      <c r="H4" s="115"/>
      <c r="I4" s="115"/>
      <c r="J4" s="115"/>
      <c r="K4" s="25"/>
    </row>
    <row r="5" spans="1:11">
      <c r="H5" s="36"/>
      <c r="I5" s="36"/>
      <c r="J5" s="36"/>
      <c r="K5" s="25"/>
    </row>
    <row r="6" spans="1:11">
      <c r="H6" s="49" t="s">
        <v>107</v>
      </c>
      <c r="J6" s="25"/>
      <c r="K6" s="25"/>
    </row>
    <row r="7" spans="1:11">
      <c r="J7" s="25"/>
      <c r="K7" s="25"/>
    </row>
    <row r="8" spans="1:11">
      <c r="H8" s="120" t="s">
        <v>137</v>
      </c>
      <c r="I8" s="120"/>
      <c r="J8" s="120"/>
      <c r="K8" s="25"/>
    </row>
    <row r="9" spans="1:11">
      <c r="J9" s="25"/>
      <c r="K9" s="25"/>
    </row>
    <row r="11" spans="1:11" ht="20.399999999999999">
      <c r="A11" s="121" t="s">
        <v>112</v>
      </c>
      <c r="B11" s="118"/>
      <c r="C11" s="118"/>
      <c r="D11" s="118"/>
      <c r="E11" s="118"/>
      <c r="F11" s="118"/>
      <c r="G11" s="118"/>
      <c r="H11" s="118"/>
    </row>
    <row r="13" spans="1:11" ht="20.399999999999999">
      <c r="A13" s="122" t="s">
        <v>142</v>
      </c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1" ht="20.399999999999999">
      <c r="A14" s="119" t="s">
        <v>113</v>
      </c>
      <c r="B14" s="119"/>
      <c r="C14" s="119"/>
      <c r="D14" s="119"/>
      <c r="E14" s="119"/>
      <c r="F14" s="119"/>
      <c r="G14" s="119"/>
      <c r="H14" s="119"/>
      <c r="I14" s="46"/>
      <c r="J14" s="46"/>
    </row>
    <row r="15" spans="1:11" ht="20.399999999999999">
      <c r="A15" s="119" t="s">
        <v>114</v>
      </c>
      <c r="B15" s="119"/>
      <c r="C15" s="119"/>
      <c r="D15" s="119"/>
      <c r="E15" s="119"/>
      <c r="F15" s="119"/>
      <c r="G15" s="119"/>
      <c r="H15" s="119"/>
      <c r="I15" s="119"/>
      <c r="J15" s="119"/>
    </row>
    <row r="16" spans="1:11" ht="20.399999999999999">
      <c r="A16" s="119" t="s">
        <v>116</v>
      </c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4" ht="20.399999999999999">
      <c r="A17" s="119" t="s">
        <v>115</v>
      </c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4" ht="20.399999999999999">
      <c r="A18" s="119" t="s">
        <v>117</v>
      </c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4" ht="20.399999999999999">
      <c r="A19" s="119" t="s">
        <v>118</v>
      </c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4" ht="20.399999999999999">
      <c r="A20" s="119" t="s">
        <v>119</v>
      </c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4" ht="20.399999999999999">
      <c r="A21" s="119" t="s">
        <v>120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4" ht="20.399999999999999">
      <c r="A22" s="119" t="s">
        <v>121</v>
      </c>
      <c r="B22" s="119"/>
      <c r="C22" s="119"/>
      <c r="D22" s="119"/>
      <c r="E22" s="119"/>
      <c r="F22" s="119"/>
      <c r="G22" s="119"/>
      <c r="H22" s="119"/>
      <c r="I22" s="119"/>
      <c r="J22" s="119"/>
    </row>
    <row r="24" spans="1:14">
      <c r="A24" s="123" t="s">
        <v>145</v>
      </c>
      <c r="B24" s="123"/>
      <c r="C24" s="123"/>
      <c r="D24" s="123"/>
      <c r="E24" s="123"/>
      <c r="F24" s="123"/>
      <c r="G24" s="123"/>
      <c r="H24" s="123"/>
    </row>
    <row r="25" spans="1:14" ht="13.5" customHeight="1"/>
    <row r="26" spans="1:14" ht="9" customHeight="1"/>
    <row r="27" spans="1:14">
      <c r="A27" s="118" t="s">
        <v>138</v>
      </c>
      <c r="B27" s="118"/>
      <c r="C27" s="118"/>
      <c r="D27" s="118"/>
      <c r="E27" s="118"/>
      <c r="F27" s="118"/>
      <c r="G27" s="118"/>
    </row>
    <row r="28" spans="1:14">
      <c r="A28" s="13" t="s">
        <v>96</v>
      </c>
    </row>
    <row r="30" spans="1:14" ht="73.5" customHeight="1">
      <c r="A30" s="48" t="s">
        <v>99</v>
      </c>
      <c r="B30" s="37" t="s">
        <v>37</v>
      </c>
      <c r="C30" s="38"/>
      <c r="D30" s="39" t="s">
        <v>97</v>
      </c>
      <c r="E30" s="39" t="s">
        <v>98</v>
      </c>
      <c r="F30" s="40" t="s">
        <v>100</v>
      </c>
      <c r="G30" s="41" t="s">
        <v>101</v>
      </c>
      <c r="H30" s="39" t="s">
        <v>102</v>
      </c>
      <c r="I30" s="42"/>
      <c r="J30" s="34"/>
      <c r="K30" s="34"/>
      <c r="L30" s="34"/>
      <c r="M30" s="34"/>
      <c r="N30" s="34"/>
    </row>
    <row r="31" spans="1:14">
      <c r="A31" s="44"/>
      <c r="B31" s="34"/>
      <c r="C31" s="43"/>
      <c r="D31" s="44"/>
      <c r="E31" s="44"/>
      <c r="F31" s="45" t="s">
        <v>54</v>
      </c>
      <c r="G31" s="45"/>
      <c r="H31" s="44"/>
      <c r="I31" s="42"/>
      <c r="J31" s="34"/>
      <c r="K31" s="46"/>
      <c r="L31" s="46"/>
      <c r="M31" s="46"/>
      <c r="N31" s="46"/>
    </row>
    <row r="32" spans="1:14">
      <c r="A32" s="19">
        <v>1</v>
      </c>
      <c r="B32" s="112" t="s">
        <v>146</v>
      </c>
      <c r="C32" s="113"/>
      <c r="D32" s="22" t="s">
        <v>49</v>
      </c>
      <c r="E32" s="19">
        <v>24</v>
      </c>
      <c r="F32" s="19"/>
      <c r="G32" s="19">
        <v>212232</v>
      </c>
      <c r="H32" s="19"/>
    </row>
    <row r="33" spans="1:8">
      <c r="A33" s="19"/>
      <c r="B33" s="112" t="s">
        <v>147</v>
      </c>
      <c r="C33" s="113"/>
      <c r="D33" s="22" t="s">
        <v>49</v>
      </c>
      <c r="E33" s="19">
        <v>8</v>
      </c>
      <c r="F33" s="19"/>
      <c r="G33" s="19">
        <v>400000</v>
      </c>
      <c r="H33" s="19"/>
    </row>
    <row r="34" spans="1:8">
      <c r="A34" s="19"/>
      <c r="B34" s="112" t="s">
        <v>110</v>
      </c>
      <c r="C34" s="113"/>
      <c r="D34" s="22" t="s">
        <v>49</v>
      </c>
      <c r="E34" s="19">
        <v>10</v>
      </c>
      <c r="F34" s="19"/>
      <c r="G34" s="19">
        <v>120000</v>
      </c>
      <c r="H34" s="19"/>
    </row>
    <row r="35" spans="1:8">
      <c r="A35" s="19"/>
      <c r="B35" s="112" t="s">
        <v>148</v>
      </c>
      <c r="C35" s="113"/>
      <c r="D35" s="22" t="s">
        <v>108</v>
      </c>
      <c r="E35" s="19">
        <v>8</v>
      </c>
      <c r="F35" s="19"/>
      <c r="G35" s="19"/>
      <c r="H35" s="19"/>
    </row>
    <row r="36" spans="1:8">
      <c r="A36" s="14"/>
      <c r="B36" s="21" t="s">
        <v>50</v>
      </c>
      <c r="C36" s="22"/>
      <c r="D36" s="20"/>
      <c r="E36" s="20">
        <f>SUM(E32:E35)</f>
        <v>50</v>
      </c>
      <c r="F36" s="20"/>
      <c r="G36" s="20">
        <f>SUM(G32:G35)</f>
        <v>732232</v>
      </c>
      <c r="H36" s="20"/>
    </row>
    <row r="37" spans="1:8">
      <c r="A37" s="55"/>
      <c r="B37" s="47"/>
      <c r="C37" s="47"/>
      <c r="D37" s="47"/>
      <c r="E37" s="47"/>
      <c r="F37" s="47"/>
      <c r="G37" s="47"/>
      <c r="H37" s="47"/>
    </row>
    <row r="38" spans="1:8" ht="11.25" customHeight="1">
      <c r="A38" s="47"/>
      <c r="B38" s="47"/>
      <c r="C38" s="47"/>
      <c r="D38" s="47"/>
      <c r="E38" s="47"/>
      <c r="F38" s="47"/>
      <c r="G38" s="47"/>
      <c r="H38" s="47"/>
    </row>
    <row r="39" spans="1:8">
      <c r="A39" s="123" t="s">
        <v>109</v>
      </c>
      <c r="B39" s="123"/>
      <c r="C39" s="123"/>
      <c r="D39" s="123"/>
      <c r="E39" s="123"/>
      <c r="F39" s="123"/>
      <c r="G39" s="123"/>
      <c r="H39" s="123"/>
    </row>
    <row r="41" spans="1:8">
      <c r="A41" s="123" t="s">
        <v>122</v>
      </c>
      <c r="B41" s="123"/>
      <c r="C41" s="123"/>
      <c r="D41" s="123"/>
      <c r="E41" s="123"/>
      <c r="F41" s="123"/>
      <c r="G41" s="123"/>
      <c r="H41" s="123"/>
    </row>
    <row r="43" spans="1:8">
      <c r="A43" s="118" t="s">
        <v>123</v>
      </c>
      <c r="B43" s="118"/>
      <c r="C43" s="118"/>
      <c r="D43" s="118"/>
      <c r="E43" s="118"/>
      <c r="F43" s="118"/>
      <c r="G43" s="118"/>
      <c r="H43" s="118"/>
    </row>
    <row r="44" spans="1:8">
      <c r="G44" s="13" t="s">
        <v>125</v>
      </c>
      <c r="H44" s="13" t="s">
        <v>104</v>
      </c>
    </row>
    <row r="45" spans="1:8" ht="13.5" customHeight="1">
      <c r="A45" s="123" t="s">
        <v>124</v>
      </c>
      <c r="B45" s="123"/>
      <c r="C45" s="123"/>
      <c r="D45" s="123"/>
      <c r="E45" s="123"/>
      <c r="F45" s="123"/>
      <c r="G45" s="123"/>
      <c r="H45" s="123"/>
    </row>
    <row r="46" spans="1:8" ht="13.5" customHeight="1">
      <c r="A46" s="56"/>
      <c r="B46" s="56"/>
      <c r="C46" s="56"/>
      <c r="D46" s="56"/>
      <c r="E46" s="56"/>
      <c r="F46" s="56"/>
      <c r="G46" s="52" t="s">
        <v>103</v>
      </c>
      <c r="H46" s="52"/>
    </row>
    <row r="47" spans="1:8" ht="13.5" customHeight="1"/>
    <row r="48" spans="1:8" ht="13.5" customHeight="1">
      <c r="A48" s="118" t="s">
        <v>141</v>
      </c>
      <c r="B48" s="118"/>
      <c r="C48" s="118"/>
      <c r="D48" s="118"/>
      <c r="E48" s="118"/>
      <c r="F48" s="118"/>
      <c r="G48" s="36"/>
      <c r="H48" s="36"/>
    </row>
    <row r="49" spans="1:8" ht="13.5" customHeight="1">
      <c r="G49" s="13" t="s">
        <v>103</v>
      </c>
    </row>
    <row r="50" spans="1:8" ht="13.5" customHeight="1"/>
    <row r="51" spans="1:8" ht="13.5" customHeight="1">
      <c r="A51" s="53" t="s">
        <v>126</v>
      </c>
      <c r="B51" s="53"/>
      <c r="C51" s="53"/>
      <c r="D51" s="53"/>
      <c r="E51" s="53"/>
      <c r="F51" s="53"/>
      <c r="G51" s="53"/>
      <c r="H51" s="53"/>
    </row>
    <row r="52" spans="1:8" ht="13.5" customHeight="1">
      <c r="G52" s="13" t="s">
        <v>103</v>
      </c>
    </row>
    <row r="53" spans="1:8" ht="13.5" customHeight="1"/>
    <row r="54" spans="1:8" ht="13.5" customHeight="1">
      <c r="A54" s="118" t="s">
        <v>140</v>
      </c>
      <c r="B54" s="118"/>
      <c r="C54" s="118"/>
      <c r="D54" s="118"/>
      <c r="E54" s="118"/>
      <c r="F54" s="118"/>
      <c r="G54" s="36"/>
      <c r="H54" s="36"/>
    </row>
    <row r="55" spans="1:8" ht="13.5" customHeight="1">
      <c r="G55" s="13" t="s">
        <v>93</v>
      </c>
    </row>
    <row r="56" spans="1:8" ht="13.5" customHeight="1"/>
    <row r="57" spans="1:8" ht="13.5" customHeight="1">
      <c r="A57" s="118" t="s">
        <v>139</v>
      </c>
      <c r="B57" s="118"/>
      <c r="C57" s="118"/>
      <c r="D57" s="118"/>
      <c r="E57" s="118"/>
      <c r="F57" s="118"/>
      <c r="G57" s="36"/>
      <c r="H57" s="36"/>
    </row>
    <row r="58" spans="1:8" ht="13.5" customHeight="1">
      <c r="G58" s="13" t="s">
        <v>93</v>
      </c>
    </row>
    <row r="59" spans="1:8" ht="13.5" customHeight="1"/>
    <row r="60" spans="1:8" ht="13.5" customHeight="1">
      <c r="A60" s="46" t="s">
        <v>127</v>
      </c>
      <c r="B60" s="46"/>
      <c r="C60" s="46"/>
      <c r="D60" s="46"/>
      <c r="E60" s="46"/>
      <c r="F60" s="46"/>
      <c r="G60" s="46"/>
      <c r="H60" s="46"/>
    </row>
    <row r="61" spans="1:8" ht="13.5" customHeight="1">
      <c r="G61" s="47" t="s">
        <v>136</v>
      </c>
      <c r="H61" s="47"/>
    </row>
    <row r="62" spans="1:8" ht="13.5" customHeight="1"/>
    <row r="63" spans="1:8" ht="13.5" customHeight="1">
      <c r="A63" s="46" t="s">
        <v>128</v>
      </c>
      <c r="B63" s="46"/>
      <c r="C63" s="46"/>
      <c r="D63" s="46"/>
      <c r="E63" s="46"/>
      <c r="F63" s="46"/>
      <c r="G63" s="46"/>
      <c r="H63" s="46"/>
    </row>
    <row r="64" spans="1:8" ht="13.5" customHeight="1">
      <c r="G64" s="47" t="s">
        <v>94</v>
      </c>
      <c r="H64" s="47"/>
    </row>
    <row r="65" spans="1:10" ht="13.5" customHeight="1"/>
    <row r="66" spans="1:10" ht="13.5" customHeight="1">
      <c r="A66" s="46" t="s">
        <v>129</v>
      </c>
      <c r="B66" s="46"/>
      <c r="C66" s="46"/>
      <c r="D66" s="46"/>
      <c r="E66" s="46"/>
      <c r="F66" s="46"/>
      <c r="G66" s="46"/>
      <c r="H66" s="46"/>
    </row>
    <row r="67" spans="1:10" ht="13.5" customHeight="1">
      <c r="G67" s="47" t="s">
        <v>94</v>
      </c>
      <c r="H67" s="47"/>
    </row>
    <row r="68" spans="1:10" ht="13.5" customHeight="1"/>
    <row r="69" spans="1:10" ht="13.5" customHeight="1">
      <c r="A69" s="46" t="s">
        <v>130</v>
      </c>
      <c r="B69" s="46"/>
      <c r="C69" s="46"/>
      <c r="D69" s="46"/>
      <c r="E69" s="46"/>
      <c r="F69" s="46"/>
      <c r="G69" s="46"/>
      <c r="H69" s="46"/>
      <c r="I69" s="46"/>
      <c r="J69" s="46"/>
    </row>
    <row r="70" spans="1:10" ht="13.5" customHeight="1">
      <c r="G70" s="47" t="s">
        <v>94</v>
      </c>
      <c r="H70" s="47"/>
    </row>
    <row r="71" spans="1:10" ht="13.5" customHeight="1"/>
    <row r="72" spans="1:10" ht="13.5" customHeight="1">
      <c r="A72" s="46" t="s">
        <v>131</v>
      </c>
      <c r="B72" s="46"/>
      <c r="C72" s="46"/>
      <c r="D72" s="46"/>
      <c r="E72" s="46"/>
      <c r="F72" s="46"/>
      <c r="G72" s="46"/>
      <c r="H72" s="46"/>
    </row>
    <row r="73" spans="1:10" ht="13.5" customHeight="1">
      <c r="G73" s="47" t="s">
        <v>94</v>
      </c>
      <c r="H73" s="47"/>
    </row>
    <row r="74" spans="1:10" ht="13.5" customHeight="1"/>
    <row r="75" spans="1:10" ht="13.5" customHeight="1">
      <c r="A75" s="46" t="s">
        <v>132</v>
      </c>
      <c r="B75" s="46"/>
      <c r="C75" s="46"/>
      <c r="D75" s="46"/>
      <c r="E75" s="46"/>
      <c r="F75" s="46"/>
      <c r="G75" s="46"/>
      <c r="H75" s="46"/>
    </row>
    <row r="76" spans="1:10" ht="13.5" customHeight="1">
      <c r="G76" s="47" t="s">
        <v>94</v>
      </c>
      <c r="H76" s="47"/>
    </row>
    <row r="77" spans="1:10" ht="13.5" customHeight="1"/>
    <row r="78" spans="1:10" ht="13.5" customHeight="1">
      <c r="A78" s="46" t="s">
        <v>133</v>
      </c>
      <c r="B78" s="46"/>
      <c r="C78" s="46"/>
      <c r="D78" s="46"/>
      <c r="E78" s="46"/>
      <c r="F78" s="46"/>
      <c r="G78" s="46"/>
      <c r="H78" s="46"/>
    </row>
    <row r="79" spans="1:10" ht="13.5" customHeight="1">
      <c r="G79" s="47" t="s">
        <v>94</v>
      </c>
      <c r="H79" s="47"/>
    </row>
    <row r="80" spans="1:10" ht="13.5" customHeight="1"/>
    <row r="81" spans="1:9" ht="13.5" customHeight="1">
      <c r="A81" s="46" t="s">
        <v>134</v>
      </c>
      <c r="B81" s="46"/>
      <c r="C81" s="46"/>
      <c r="D81" s="46"/>
      <c r="E81" s="46"/>
      <c r="F81" s="46"/>
      <c r="G81" s="46"/>
      <c r="H81" s="46"/>
      <c r="I81" s="46"/>
    </row>
    <row r="82" spans="1:9" ht="13.5" customHeight="1">
      <c r="A82" s="46"/>
      <c r="B82" s="46"/>
      <c r="C82" s="46"/>
      <c r="D82" s="46"/>
      <c r="E82" s="46"/>
      <c r="F82" s="46"/>
      <c r="G82" s="54" t="s">
        <v>95</v>
      </c>
      <c r="H82" s="54"/>
      <c r="I82" s="46"/>
    </row>
    <row r="83" spans="1:9" ht="13.5" customHeight="1">
      <c r="A83" s="46"/>
      <c r="B83" s="46"/>
      <c r="C83" s="46"/>
      <c r="D83" s="46"/>
      <c r="E83" s="46"/>
      <c r="F83" s="46"/>
      <c r="G83" s="46"/>
      <c r="H83" s="46"/>
      <c r="I83" s="46"/>
    </row>
    <row r="84" spans="1:9" ht="13.5" customHeight="1">
      <c r="A84" s="123" t="s">
        <v>135</v>
      </c>
      <c r="B84" s="123"/>
      <c r="C84" s="123"/>
      <c r="D84" s="123"/>
      <c r="E84" s="123"/>
      <c r="F84" s="123"/>
      <c r="G84" s="123"/>
      <c r="H84" s="123"/>
      <c r="I84" s="123"/>
    </row>
    <row r="85" spans="1:9" ht="13.5" customHeight="1">
      <c r="A85" s="56"/>
      <c r="B85" s="56"/>
      <c r="C85" s="56"/>
      <c r="D85" s="56"/>
      <c r="E85" s="56"/>
      <c r="F85" s="56"/>
      <c r="G85" s="52" t="s">
        <v>95</v>
      </c>
      <c r="H85" s="52"/>
      <c r="I85" s="56"/>
    </row>
    <row r="86" spans="1:9" ht="13.5" customHeight="1">
      <c r="A86" s="13" t="s">
        <v>105</v>
      </c>
      <c r="C86" s="36"/>
      <c r="D86" s="118"/>
      <c r="E86" s="118"/>
    </row>
    <row r="87" spans="1:9" ht="13.5" customHeight="1">
      <c r="C87" s="13" t="s">
        <v>19</v>
      </c>
    </row>
  </sheetData>
  <mergeCells count="30">
    <mergeCell ref="A84:I84"/>
    <mergeCell ref="D86:E86"/>
    <mergeCell ref="A15:J15"/>
    <mergeCell ref="A16:J16"/>
    <mergeCell ref="A17:J17"/>
    <mergeCell ref="A18:J18"/>
    <mergeCell ref="A19:J19"/>
    <mergeCell ref="A20:J20"/>
    <mergeCell ref="A39:H39"/>
    <mergeCell ref="A41:H41"/>
    <mergeCell ref="A43:H43"/>
    <mergeCell ref="A45:H45"/>
    <mergeCell ref="A48:F48"/>
    <mergeCell ref="A24:H24"/>
    <mergeCell ref="A27:G27"/>
    <mergeCell ref="B32:C32"/>
    <mergeCell ref="A4:J4"/>
    <mergeCell ref="A2:J2"/>
    <mergeCell ref="H1:J1"/>
    <mergeCell ref="A54:F54"/>
    <mergeCell ref="A57:F57"/>
    <mergeCell ref="B35:C35"/>
    <mergeCell ref="B33:C33"/>
    <mergeCell ref="B34:C34"/>
    <mergeCell ref="A21:J21"/>
    <mergeCell ref="A22:J22"/>
    <mergeCell ref="H8:J8"/>
    <mergeCell ref="A11:H11"/>
    <mergeCell ref="A14:H14"/>
    <mergeCell ref="A13:J13"/>
  </mergeCells>
  <pageMargins left="0.7" right="0.7" top="0.75" bottom="0.75" header="0.3" footer="0.3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topLeftCell="A19" workbookViewId="0">
      <selection activeCell="F61" sqref="F61"/>
    </sheetView>
  </sheetViews>
  <sheetFormatPr defaultColWidth="9.109375" defaultRowHeight="17.399999999999999"/>
  <cols>
    <col min="1" max="1" width="4.44140625" style="13" customWidth="1"/>
    <col min="2" max="3" width="20.88671875" style="13" customWidth="1"/>
    <col min="4" max="4" width="9.6640625" style="13" customWidth="1"/>
    <col min="5" max="5" width="12.33203125" style="13" customWidth="1"/>
    <col min="6" max="6" width="21.44140625" style="13" customWidth="1"/>
    <col min="7" max="7" width="35.88671875" style="13" customWidth="1"/>
    <col min="8" max="8" width="20.33203125" style="13" customWidth="1"/>
    <col min="9" max="9" width="8.44140625" style="13" customWidth="1"/>
    <col min="10" max="10" width="12.44140625" style="13" customWidth="1"/>
    <col min="11" max="16384" width="9.109375" style="13"/>
  </cols>
  <sheetData>
    <row r="1" spans="1:11">
      <c r="H1" s="117" t="s">
        <v>106</v>
      </c>
      <c r="I1" s="117"/>
      <c r="J1" s="117"/>
    </row>
    <row r="2" spans="1:11" ht="22.8">
      <c r="A2" s="116" t="s">
        <v>143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1" ht="22.8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1">
      <c r="A4" s="115" t="s">
        <v>144</v>
      </c>
      <c r="B4" s="115"/>
      <c r="C4" s="115"/>
      <c r="D4" s="115"/>
      <c r="E4" s="115"/>
      <c r="F4" s="115"/>
      <c r="G4" s="115"/>
      <c r="H4" s="115"/>
      <c r="I4" s="115"/>
      <c r="J4" s="115"/>
      <c r="K4" s="25"/>
    </row>
    <row r="5" spans="1:11">
      <c r="H5" s="36"/>
      <c r="I5" s="36"/>
      <c r="J5" s="36"/>
      <c r="K5" s="25"/>
    </row>
    <row r="6" spans="1:11">
      <c r="H6" s="49" t="s">
        <v>107</v>
      </c>
      <c r="J6" s="25"/>
      <c r="K6" s="25"/>
    </row>
    <row r="7" spans="1:11">
      <c r="J7" s="25"/>
      <c r="K7" s="25"/>
    </row>
    <row r="8" spans="1:11">
      <c r="H8" s="120" t="s">
        <v>149</v>
      </c>
      <c r="I8" s="120"/>
      <c r="J8" s="120"/>
      <c r="K8" s="25"/>
    </row>
    <row r="9" spans="1:11">
      <c r="J9" s="25"/>
      <c r="K9" s="25"/>
    </row>
    <row r="11" spans="1:11" ht="20.399999999999999">
      <c r="A11" s="121" t="s">
        <v>150</v>
      </c>
      <c r="B11" s="118"/>
      <c r="C11" s="118"/>
      <c r="D11" s="118"/>
      <c r="E11" s="118"/>
      <c r="F11" s="118"/>
      <c r="G11" s="118"/>
      <c r="H11" s="118"/>
    </row>
    <row r="13" spans="1:11" ht="20.399999999999999">
      <c r="A13" s="122" t="s">
        <v>151</v>
      </c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1" ht="20.399999999999999">
      <c r="A14" s="119" t="s">
        <v>152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1" ht="20.399999999999999">
      <c r="A15" s="122" t="s">
        <v>153</v>
      </c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1" ht="20.399999999999999">
      <c r="A16" s="122" t="s">
        <v>154</v>
      </c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4" ht="20.399999999999999">
      <c r="A17" s="119" t="s">
        <v>155</v>
      </c>
      <c r="B17" s="119"/>
      <c r="C17" s="119"/>
      <c r="D17" s="119"/>
      <c r="E17" s="119"/>
      <c r="F17" s="119"/>
      <c r="G17" s="119"/>
      <c r="H17" s="119"/>
      <c r="I17" s="119"/>
      <c r="J17" s="119"/>
    </row>
    <row r="19" spans="1:14">
      <c r="A19" s="123" t="s">
        <v>156</v>
      </c>
      <c r="B19" s="123"/>
      <c r="C19" s="123"/>
      <c r="D19" s="123"/>
      <c r="E19" s="123"/>
      <c r="F19" s="123"/>
      <c r="G19" s="123"/>
      <c r="H19" s="123"/>
    </row>
    <row r="20" spans="1:14" ht="13.5" customHeight="1"/>
    <row r="21" spans="1:14" ht="9" customHeight="1"/>
    <row r="22" spans="1:14">
      <c r="A22" s="118" t="s">
        <v>138</v>
      </c>
      <c r="B22" s="118"/>
      <c r="C22" s="118"/>
      <c r="D22" s="118"/>
      <c r="E22" s="118"/>
      <c r="F22" s="118"/>
      <c r="G22" s="118"/>
    </row>
    <row r="23" spans="1:14">
      <c r="A23" s="13" t="s">
        <v>96</v>
      </c>
    </row>
    <row r="25" spans="1:14" ht="73.5" customHeight="1">
      <c r="A25" s="48" t="s">
        <v>99</v>
      </c>
      <c r="B25" s="37" t="s">
        <v>37</v>
      </c>
      <c r="C25" s="38"/>
      <c r="D25" s="39" t="s">
        <v>97</v>
      </c>
      <c r="E25" s="39" t="s">
        <v>98</v>
      </c>
      <c r="F25" s="40" t="s">
        <v>100</v>
      </c>
      <c r="G25" s="41" t="s">
        <v>101</v>
      </c>
      <c r="H25" s="39" t="s">
        <v>102</v>
      </c>
      <c r="I25" s="42"/>
      <c r="J25" s="34"/>
      <c r="K25" s="34"/>
      <c r="L25" s="34"/>
      <c r="M25" s="34"/>
      <c r="N25" s="34"/>
    </row>
    <row r="26" spans="1:14">
      <c r="A26" s="44"/>
      <c r="B26" s="34"/>
      <c r="C26" s="43"/>
      <c r="D26" s="44"/>
      <c r="E26" s="44"/>
      <c r="F26" s="45" t="s">
        <v>54</v>
      </c>
      <c r="G26" s="45"/>
      <c r="H26" s="44"/>
      <c r="I26" s="42"/>
      <c r="J26" s="34"/>
      <c r="K26" s="46"/>
      <c r="L26" s="46"/>
      <c r="M26" s="46"/>
      <c r="N26" s="46"/>
    </row>
    <row r="27" spans="1:14">
      <c r="A27" s="19">
        <v>1</v>
      </c>
      <c r="B27" s="112" t="s">
        <v>157</v>
      </c>
      <c r="C27" s="113"/>
      <c r="D27" s="22" t="s">
        <v>49</v>
      </c>
      <c r="E27" s="19">
        <v>2</v>
      </c>
      <c r="F27" s="19"/>
      <c r="G27" s="19">
        <v>150000</v>
      </c>
      <c r="H27" s="19"/>
    </row>
    <row r="28" spans="1:14">
      <c r="A28" s="19"/>
      <c r="B28" s="112" t="s">
        <v>158</v>
      </c>
      <c r="C28" s="113"/>
      <c r="D28" s="22" t="s">
        <v>49</v>
      </c>
      <c r="E28" s="19">
        <v>3</v>
      </c>
      <c r="F28" s="19"/>
      <c r="G28" s="19">
        <v>80745</v>
      </c>
      <c r="H28" s="19"/>
    </row>
    <row r="29" spans="1:14">
      <c r="A29" s="19"/>
      <c r="B29" s="112" t="s">
        <v>166</v>
      </c>
      <c r="C29" s="113"/>
      <c r="D29" s="22"/>
      <c r="E29" s="19">
        <v>2</v>
      </c>
      <c r="F29" s="19"/>
      <c r="G29" s="19">
        <v>31818</v>
      </c>
      <c r="H29" s="19"/>
    </row>
    <row r="30" spans="1:14">
      <c r="A30" s="19"/>
      <c r="B30" s="112" t="s">
        <v>159</v>
      </c>
      <c r="C30" s="113"/>
      <c r="D30" s="22" t="s">
        <v>49</v>
      </c>
      <c r="E30" s="19">
        <v>24</v>
      </c>
      <c r="F30" s="19"/>
      <c r="G30" s="19">
        <v>675000</v>
      </c>
      <c r="H30" s="19"/>
    </row>
    <row r="31" spans="1:14">
      <c r="A31" s="19"/>
      <c r="B31" s="112" t="s">
        <v>160</v>
      </c>
      <c r="C31" s="113"/>
      <c r="D31" s="22" t="s">
        <v>49</v>
      </c>
      <c r="E31" s="19">
        <v>1</v>
      </c>
      <c r="F31" s="19"/>
      <c r="G31" s="19">
        <v>370000</v>
      </c>
      <c r="H31" s="19"/>
    </row>
    <row r="32" spans="1:14">
      <c r="A32" s="19"/>
      <c r="B32" s="112" t="s">
        <v>161</v>
      </c>
      <c r="C32" s="113"/>
      <c r="D32" s="22"/>
      <c r="E32" s="19">
        <v>10</v>
      </c>
      <c r="F32" s="19"/>
      <c r="G32" s="19">
        <v>112277</v>
      </c>
      <c r="H32" s="19"/>
    </row>
    <row r="33" spans="1:8">
      <c r="A33" s="19"/>
      <c r="B33" s="112" t="s">
        <v>161</v>
      </c>
      <c r="C33" s="113"/>
      <c r="D33" s="22"/>
      <c r="E33" s="19">
        <v>13</v>
      </c>
      <c r="F33" s="19"/>
      <c r="G33" s="19">
        <v>60094</v>
      </c>
      <c r="H33" s="19"/>
    </row>
    <row r="34" spans="1:8">
      <c r="A34" s="19"/>
      <c r="B34" s="112" t="s">
        <v>110</v>
      </c>
      <c r="C34" s="113"/>
      <c r="D34" s="22"/>
      <c r="E34" s="19">
        <v>9</v>
      </c>
      <c r="F34" s="19"/>
      <c r="G34" s="19">
        <v>58860</v>
      </c>
      <c r="H34" s="19"/>
    </row>
    <row r="35" spans="1:8">
      <c r="A35" s="19"/>
      <c r="B35" s="112" t="s">
        <v>162</v>
      </c>
      <c r="C35" s="113"/>
      <c r="D35" s="22"/>
      <c r="E35" s="19">
        <v>5</v>
      </c>
      <c r="F35" s="19"/>
      <c r="G35" s="19">
        <v>385</v>
      </c>
      <c r="H35" s="19"/>
    </row>
    <row r="36" spans="1:8">
      <c r="A36" s="19"/>
      <c r="B36" s="112" t="s">
        <v>163</v>
      </c>
      <c r="C36" s="113"/>
      <c r="D36" s="22"/>
      <c r="E36" s="19">
        <v>1</v>
      </c>
      <c r="F36" s="19"/>
      <c r="G36" s="19">
        <v>127000</v>
      </c>
      <c r="H36" s="19"/>
    </row>
    <row r="37" spans="1:8">
      <c r="A37" s="19"/>
      <c r="B37" s="112" t="s">
        <v>164</v>
      </c>
      <c r="C37" s="113"/>
      <c r="D37" s="22"/>
      <c r="E37" s="19">
        <v>2</v>
      </c>
      <c r="F37" s="19"/>
      <c r="G37" s="19">
        <v>368160</v>
      </c>
      <c r="H37" s="19"/>
    </row>
    <row r="38" spans="1:8">
      <c r="A38" s="19"/>
      <c r="B38" s="112" t="s">
        <v>165</v>
      </c>
      <c r="C38" s="113"/>
      <c r="D38" s="22"/>
      <c r="E38" s="19">
        <v>15</v>
      </c>
      <c r="F38" s="19"/>
      <c r="G38" s="19">
        <v>360000</v>
      </c>
      <c r="H38" s="19"/>
    </row>
    <row r="39" spans="1:8">
      <c r="A39" s="14"/>
      <c r="B39" s="21" t="s">
        <v>50</v>
      </c>
      <c r="C39" s="22"/>
      <c r="D39" s="20"/>
      <c r="E39" s="20">
        <f>SUM(E27:E38)</f>
        <v>87</v>
      </c>
      <c r="F39" s="20"/>
      <c r="G39" s="20">
        <f>SUM(G27:G38)</f>
        <v>2394339</v>
      </c>
      <c r="H39" s="20"/>
    </row>
    <row r="40" spans="1:8">
      <c r="A40" s="55"/>
      <c r="B40" s="47"/>
      <c r="C40" s="47"/>
      <c r="D40" s="47"/>
      <c r="E40" s="47"/>
      <c r="F40" s="47"/>
      <c r="G40" s="47"/>
      <c r="H40" s="47"/>
    </row>
    <row r="41" spans="1:8">
      <c r="A41" s="47"/>
      <c r="B41" s="47"/>
      <c r="C41" s="47"/>
      <c r="D41" s="47"/>
      <c r="E41" s="47"/>
      <c r="F41" s="47"/>
      <c r="G41" s="47"/>
      <c r="H41" s="47"/>
    </row>
    <row r="42" spans="1:8">
      <c r="A42" s="123" t="s">
        <v>109</v>
      </c>
      <c r="B42" s="123"/>
      <c r="C42" s="123"/>
      <c r="D42" s="123"/>
      <c r="E42" s="123"/>
      <c r="F42" s="123"/>
      <c r="G42" s="123"/>
      <c r="H42" s="123"/>
    </row>
    <row r="44" spans="1:8">
      <c r="A44" s="123" t="s">
        <v>122</v>
      </c>
      <c r="B44" s="123"/>
      <c r="C44" s="123"/>
      <c r="D44" s="123"/>
      <c r="E44" s="123"/>
      <c r="F44" s="123"/>
      <c r="G44" s="123"/>
      <c r="H44" s="123"/>
    </row>
    <row r="46" spans="1:8">
      <c r="A46" s="123" t="s">
        <v>168</v>
      </c>
      <c r="B46" s="123"/>
      <c r="C46" s="123"/>
      <c r="D46" s="123"/>
      <c r="E46" s="123"/>
      <c r="F46" s="123"/>
      <c r="G46" s="46"/>
      <c r="H46" s="46"/>
    </row>
    <row r="47" spans="1:8">
      <c r="G47" s="47" t="s">
        <v>167</v>
      </c>
      <c r="H47" s="47" t="s">
        <v>104</v>
      </c>
    </row>
    <row r="48" spans="1:8">
      <c r="A48" s="123" t="s">
        <v>124</v>
      </c>
      <c r="B48" s="123"/>
      <c r="C48" s="123"/>
      <c r="D48" s="123"/>
      <c r="E48" s="123"/>
      <c r="F48" s="123"/>
      <c r="G48" s="123"/>
      <c r="H48" s="123"/>
    </row>
    <row r="49" spans="1:8">
      <c r="A49" s="57"/>
      <c r="B49" s="57"/>
      <c r="C49" s="57"/>
      <c r="D49" s="57"/>
      <c r="E49" s="57"/>
      <c r="F49" s="57"/>
      <c r="G49" s="52" t="s">
        <v>103</v>
      </c>
      <c r="H49" s="52"/>
    </row>
    <row r="51" spans="1:8">
      <c r="A51" s="118" t="s">
        <v>141</v>
      </c>
      <c r="B51" s="118"/>
      <c r="C51" s="118"/>
      <c r="D51" s="118"/>
      <c r="E51" s="118"/>
      <c r="F51" s="118"/>
      <c r="G51" s="36"/>
      <c r="H51" s="36"/>
    </row>
    <row r="52" spans="1:8">
      <c r="G52" s="13" t="s">
        <v>103</v>
      </c>
    </row>
    <row r="54" spans="1:8">
      <c r="A54" s="124" t="s">
        <v>128</v>
      </c>
      <c r="B54" s="124"/>
      <c r="C54" s="124"/>
      <c r="D54" s="124"/>
      <c r="E54" s="124"/>
      <c r="F54" s="124"/>
      <c r="G54" s="53"/>
      <c r="H54" s="53"/>
    </row>
    <row r="55" spans="1:8">
      <c r="G55" s="13" t="s">
        <v>103</v>
      </c>
    </row>
    <row r="57" spans="1:8">
      <c r="A57" s="118" t="s">
        <v>140</v>
      </c>
      <c r="B57" s="118"/>
      <c r="C57" s="118"/>
      <c r="D57" s="118"/>
      <c r="E57" s="118"/>
      <c r="F57" s="118"/>
      <c r="G57" s="36"/>
      <c r="H57" s="36"/>
    </row>
    <row r="58" spans="1:8">
      <c r="G58" s="13" t="s">
        <v>93</v>
      </c>
    </row>
    <row r="60" spans="1:8">
      <c r="A60" s="118" t="s">
        <v>139</v>
      </c>
      <c r="B60" s="118"/>
      <c r="C60" s="118"/>
      <c r="D60" s="118"/>
      <c r="E60" s="118"/>
      <c r="F60" s="118"/>
      <c r="G60" s="36"/>
      <c r="H60" s="36"/>
    </row>
    <row r="61" spans="1:8">
      <c r="G61" s="13" t="s">
        <v>93</v>
      </c>
    </row>
    <row r="62" spans="1:8">
      <c r="A62" s="13" t="s">
        <v>105</v>
      </c>
      <c r="C62" s="36"/>
      <c r="D62" s="118"/>
      <c r="E62" s="118"/>
    </row>
    <row r="63" spans="1:8">
      <c r="C63" s="13" t="s">
        <v>19</v>
      </c>
    </row>
  </sheetData>
  <mergeCells count="33">
    <mergeCell ref="A46:F46"/>
    <mergeCell ref="A54:F54"/>
    <mergeCell ref="D62:E62"/>
    <mergeCell ref="A48:H48"/>
    <mergeCell ref="A51:F51"/>
    <mergeCell ref="A57:F57"/>
    <mergeCell ref="A60:F60"/>
    <mergeCell ref="B28:C28"/>
    <mergeCell ref="B30:C30"/>
    <mergeCell ref="A42:H42"/>
    <mergeCell ref="A44:H44"/>
    <mergeCell ref="B31:C31"/>
    <mergeCell ref="B32:C32"/>
    <mergeCell ref="B33:C33"/>
    <mergeCell ref="B34:C34"/>
    <mergeCell ref="B29:C29"/>
    <mergeCell ref="B35:C35"/>
    <mergeCell ref="B36:C36"/>
    <mergeCell ref="B37:C37"/>
    <mergeCell ref="B38:C38"/>
    <mergeCell ref="A19:H19"/>
    <mergeCell ref="A22:G22"/>
    <mergeCell ref="B27:C27"/>
    <mergeCell ref="A14:J14"/>
    <mergeCell ref="A17:J17"/>
    <mergeCell ref="A15:J15"/>
    <mergeCell ref="A16:J16"/>
    <mergeCell ref="A13:J13"/>
    <mergeCell ref="H1:J1"/>
    <mergeCell ref="A2:J2"/>
    <mergeCell ref="A4:J4"/>
    <mergeCell ref="H8:J8"/>
    <mergeCell ref="A11:H11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ՀԱՎԵԼՎԱԾ 14 ՔԱՂԱՔԱՅԻՆ ԳՐԱԴԱՐԱՆ</vt:lpstr>
      <vt:lpstr>ՔԱՂԱՔԱՅԻՆ ԳՐԱԴԱՐԱՆ ԱԿՏ</vt:lpstr>
      <vt:lpstr>ՀԱՎԵԼՎԱԾ 15 ՔԱՂԱՔԱՅԻՆ ԳՐԱԴԱՐԱՆ</vt:lpstr>
      <vt:lpstr>ԴՈՒՐՍ ԳՐՄԱՆ ԱԿՏԵՐ1</vt:lpstr>
      <vt:lpstr>Sheet1</vt:lpstr>
      <vt:lpstr>Sheet2</vt:lpstr>
      <vt:lpstr>Sheet1!Область_печати</vt:lpstr>
      <vt:lpstr>Sheet2!Область_печати</vt:lpstr>
      <vt:lpstr>'ԴՈՒՐՍ ԳՐՄԱՆ ԱԿՏԵՐ1'!Область_печати</vt:lpstr>
      <vt:lpstr>'ՀԱՎԵԼՎԱԾ 14 ՔԱՂԱՔԱՅԻՆ ԳՐԱԴԱՐԱՆ'!Область_печати</vt:lpstr>
      <vt:lpstr>'ՀԱՎԵԼՎԱԾ 15 ՔԱՂԱՔԱՅԻՆ ԳՐԱԴԱՐԱՆ'!Область_печати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2023-08-28T13:48:46Z</dcterms:modified>
</cp:coreProperties>
</file>