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 activeTab="2"/>
  </bookViews>
  <sheets>
    <sheet name="ՀԱՎԵԼՎԱԾ 2 ՄՇԿ ՊԱԼԱՏ" sheetId="13" r:id="rId1"/>
    <sheet name="Ակտ3-2" sheetId="55" r:id="rId2"/>
    <sheet name="ՄՇԿ ՊԱԼԱՏ" sheetId="15" r:id="rId3"/>
  </sheets>
  <definedNames>
    <definedName name="_xlnm.Print_Area" localSheetId="0">'ՀԱՎԵԼՎԱԾ 2 ՄՇԿ ՊԱԼԱՏ'!$A$1:$I$57</definedName>
    <definedName name="_xlnm.Print_Area" localSheetId="2">'ՄՇԿ ՊԱԼԱՏ'!$A$1:$M$64</definedName>
  </definedNames>
  <calcPr calcId="125725"/>
</workbook>
</file>

<file path=xl/calcChain.xml><?xml version="1.0" encoding="utf-8"?>
<calcChain xmlns="http://schemas.openxmlformats.org/spreadsheetml/2006/main">
  <c r="H110" i="55"/>
  <c r="I109" l="1"/>
  <c r="I108"/>
  <c r="I107"/>
  <c r="I106"/>
  <c r="I105"/>
  <c r="I104"/>
  <c r="I103"/>
  <c r="I101"/>
  <c r="I99"/>
  <c r="F110"/>
  <c r="E110"/>
  <c r="I102"/>
  <c r="I100"/>
  <c r="I98"/>
  <c r="I97"/>
  <c r="I96"/>
  <c r="I95"/>
  <c r="I94"/>
  <c r="I93"/>
  <c r="I92"/>
  <c r="I91"/>
  <c r="I90"/>
  <c r="I89"/>
  <c r="I88"/>
  <c r="I87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10" l="1"/>
</calcChain>
</file>

<file path=xl/sharedStrings.xml><?xml version="1.0" encoding="utf-8"?>
<sst xmlns="http://schemas.openxmlformats.org/spreadsheetml/2006/main" count="383" uniqueCount="228">
  <si>
    <t xml:space="preserve">             Î³½Ù³Ï»ñåáõÃÛ³Ý   ³ÏïÇíÝ»ñÇ    å³ñï³íáñáõÃÛáõÝÝ»ñÇ</t>
  </si>
  <si>
    <t xml:space="preserve">                      ·áõÛù³·ñÙ³Ý  Ï³ñ·Ç</t>
  </si>
  <si>
    <t xml:space="preserve">          Ò¨  N-3</t>
  </si>
  <si>
    <t xml:space="preserve">              </t>
  </si>
  <si>
    <t xml:space="preserve">        Ð³ëï³ïáõÙ  »Ù  ÐÐ üÇÝ³ÝëÝ»ñÇ  Ý³Ë³ñ³ñáõÃÛ³Ý</t>
  </si>
  <si>
    <t xml:space="preserve"> (Ï³½Ù³Ï»ñåáõÃÛ³Ý   ³Ýí³ÝáõÙÁ)</t>
  </si>
  <si>
    <t xml:space="preserve">                    Ññ³Ù³Ýáí  áñå»ë  ûñÇÝ³Ï»ÉÇ  Ó¨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</si>
  <si>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</si>
  <si>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</si>
  <si>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</si>
  <si>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</si>
  <si>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</si>
  <si>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</si>
  <si>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</si>
  <si>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</si>
  <si>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</si>
  <si>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</si>
  <si>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</si>
  <si>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</si>
  <si>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</si>
  <si>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(ëïáñ³·ñáõÃÛáõÝ)</t>
  </si>
  <si>
    <t xml:space="preserve">       (³ÝáõÝ, ³½·³ÝáõÝ)</t>
  </si>
  <si>
    <t xml:space="preserve">      Ð³ßí³å³Ñ  </t>
  </si>
  <si>
    <t xml:space="preserve">        (å³ßïáÝÁ)</t>
  </si>
  <si>
    <t xml:space="preserve">     (å³ßïáÝÁ)</t>
  </si>
  <si>
    <t xml:space="preserve">  (ëïáñ³·ñáõÃÛáõÝ)</t>
  </si>
  <si>
    <t>ÀÝ¹³Ù»ÝÁ  Áëï  óáõó³ÏÇª</t>
  </si>
  <si>
    <t xml:space="preserve">Ñ»ñÃ³Ï³Ý  Ñ³Ù³ñÝ»ñÇ  ù³Ý³ÏÁ  </t>
  </si>
  <si>
    <t xml:space="preserve">ÙÇ³íáñÝ»ñÇ  ÷³ëï³óÇ  ÁÝ¹Ñ³Ýáõñ  ù³Ý³ÏÁ </t>
  </si>
  <si>
    <t xml:space="preserve">                  (ï³é»ñáí)</t>
  </si>
  <si>
    <t>ø³Õ³ù³ßÇÝáõÃÛ³Ý, ·ÛáõÕ³ïÝï»ëáõÃÛ³Ý ¨ ÑáÕÇ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</si>
  <si>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</si>
  <si>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</si>
  <si>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</si>
  <si>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</si>
  <si>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</si>
  <si>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</si>
  <si>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</si>
  <si>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</si>
  <si>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Ð³ßí³å³Ñ  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</si>
  <si>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</si>
  <si>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</si>
  <si>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</si>
  <si>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</si>
  <si>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ù³Ý³ÏÁ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</si>
  <si>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</si>
  <si>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</si>
  <si>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</si>
  <si>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</si>
  <si>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</si>
  <si>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Ù³ëÝ³ÏÇ í»ñ³Ýáñá·áõÙ</t>
  </si>
  <si>
    <t>î³ñ»ÃÇí</t>
  </si>
  <si>
    <t>¶áõÛùÇ áñ³Ï³Ï³Ý  Ñ³ïÏ³ÝÇßÝ»ñÁ</t>
  </si>
  <si>
    <t>Ñ³ï</t>
  </si>
  <si>
    <t>ê»Õ³Ý</t>
  </si>
  <si>
    <t xml:space="preserve">          îÝûñ»Ýª                                                    </t>
  </si>
  <si>
    <t xml:space="preserve">        (³ÝáõÝ, ³½·³ÝáõÝ)</t>
  </si>
  <si>
    <t xml:space="preserve">         (³ÝáõÝ, ³½·³ÝáõÝ)</t>
  </si>
  <si>
    <t xml:space="preserve">      (ëïáñ³·ñáõÃÛáõÝ)</t>
  </si>
  <si>
    <t>Øß³ÏáõÛÃÇ å³É³ïÇ ß»Ýù</t>
  </si>
  <si>
    <t xml:space="preserve">êï»Ý¹ </t>
  </si>
  <si>
    <t>´»ÙÇ   ë³ñù³íáñáõÙ</t>
  </si>
  <si>
    <t>ì³ñ³·áõÛñ  ýáÛ»Ç</t>
  </si>
  <si>
    <t>ì³ñ³·áõÛñ  µ»ÙÇ</t>
  </si>
  <si>
    <t>îñÇµáõÝ³</t>
  </si>
  <si>
    <t>¶ñ³ë»Õ³Ý 2 ïáõÙµ</t>
  </si>
  <si>
    <t>¶»Õ-ÝÏ³ñ</t>
  </si>
  <si>
    <t>ÚáõÕ. ÝÏ³ñ §²ëïñáÝÇÏ¦</t>
  </si>
  <si>
    <t>ÚáõÕ. ÝÏ³ñ §². êÝ³ËãÛ³Ý¦</t>
  </si>
  <si>
    <t>ÚáõÕ. ÝÏ³ñ §È»ÝÇÝ »ñ»Ë³Ý»ñÇ Ñ»ï¦</t>
  </si>
  <si>
    <t>ÚáõÕ. ÝÏ³ñ §Ð»Õ³÷áËáõÃÛáõÝ¦</t>
  </si>
  <si>
    <t>ÚáõÕ. ÝÏ³ñ §Ð. ÂáõÙ³ÝÛ³Ý¦</t>
  </si>
  <si>
    <t>ÚáõÕ. ÝÏ³ñ §Ø. Ø³ßïáó¦</t>
  </si>
  <si>
    <t>ÚáõÕ. ÝÏ³ñ §ºñ»ù Ëá½áõÏÝ»ñ¦</t>
  </si>
  <si>
    <t>ÚáõÕ. ÝÏ³ñ §Ü³å³ëï³ÏÝ»ñ¦</t>
  </si>
  <si>
    <t>¶ñ³ë»Õ³Ý 1 ïáõÙµ</t>
  </si>
  <si>
    <t>Î³ë³   »ñÏ³ÃÛ³</t>
  </si>
  <si>
    <t>²Ùë³·ñÇ  ë»Õ³Ý</t>
  </si>
  <si>
    <t>ê»Õ³Ý  ¹ÇÙ³¹Çñ</t>
  </si>
  <si>
    <t>äñ³Å»Ïïáñ  05 x 15</t>
  </si>
  <si>
    <t>ÚáõÕ. ÝÏ³ñ §ä. ê¨³Ï¦</t>
  </si>
  <si>
    <t>ÚáõÕ. ÝÏ³ñ §Ø. ´³Õñ³ÙÛ³Ý¦</t>
  </si>
  <si>
    <t>ÚáõÕ. ÝÏ³ñ §Ð³ÕÃ³Ý³ÏÇ Ï³Ùáõñç¦</t>
  </si>
  <si>
    <t>ÚáõÕ. ÝÏ³ñ §ÐÇÝ ¨ Ýáñ ºñ¨³Ý¦</t>
  </si>
  <si>
    <t>ÚáõÕ. ÝÏ³ñ §²í.Æë³Ñ³ÏÛ³Ý¦</t>
  </si>
  <si>
    <t>ÚáõÕ. ÝÏ³ñ §ì. Ð³Ùµ³ñÓáõÙÛ³Ý¦</t>
  </si>
  <si>
    <t>ÚáõÕ. ÝÏ³ñ §ÎáÙÇï³ë¦</t>
  </si>
  <si>
    <t>ÚáõÕ. ÝÏ³ñ §æ³Ý ·ÛáõÉáõÙ¦</t>
  </si>
  <si>
    <t>ÚáõÕ. ÝÏ³ñ §Ðáñáí»É¦</t>
  </si>
  <si>
    <t>¸ñáß³Ï  Ð.Ð</t>
  </si>
  <si>
    <t>¸³ßÝ³Ùáõñ §ÏáÙÇï³ë¦</t>
  </si>
  <si>
    <t>î³ñ³½ ½·»ëïÝ»ñÇ ÏáÙåÉ»Ïï</t>
  </si>
  <si>
    <t>²ÉÛáõÙÇÝ»  ³ëïÇ×³Ý</t>
  </si>
  <si>
    <t>²Ãáé  ÏÇë³÷³÷áõÏ</t>
  </si>
  <si>
    <t>ì³ñ³·áõÛñ Éáõë³ÙáõïÇ</t>
  </si>
  <si>
    <t>¸³ÑÉÇ×Ç  ³Ãáé</t>
  </si>
  <si>
    <t>ìÇßÇÉÏ³  Ñ³ÛÉÇáí</t>
  </si>
  <si>
    <t>²Ãáé  Ã³Ã»ñ³Ï³Ý</t>
  </si>
  <si>
    <t>æ»éáõóÙ³Ý  Ñ³Ù³Ï³ñ· §ëùÛáõé¦</t>
  </si>
  <si>
    <t>îñÇÙá   1/3</t>
  </si>
  <si>
    <t>ê»Õ³Ý µ»ÙÇ   §Ù»Í¦</t>
  </si>
  <si>
    <t>ê»Õ³Ý µ»ÙÇ   §÷áùñ¦</t>
  </si>
  <si>
    <t xml:space="preserve"> ÀÝ¹³Ù»ÝÁ </t>
  </si>
  <si>
    <t xml:space="preserve">     îÝûñ»Ýª                                                    </t>
  </si>
  <si>
    <t xml:space="preserve">  (å³ßïáÝÁ)</t>
  </si>
  <si>
    <t>(ëïáñ³·ñáõÃÛáõÝ)</t>
  </si>
  <si>
    <t xml:space="preserve"> (ëïáñ³·ñáõÃÛáõÝ)</t>
  </si>
  <si>
    <t>ØÑ»ñ ØÏñïãÛ³ÝÇ ³Ýí.Øß³ÏáõÛÃÇ ä³É³ï</t>
  </si>
  <si>
    <t xml:space="preserve">                                    54    ( ÑÇëáõÝ ãáñë )</t>
  </si>
  <si>
    <t xml:space="preserve">                                    (³ÝáõÝ, ³½·³ÝáõÝ)</t>
  </si>
  <si>
    <t xml:space="preserve">             ¶. ´áËÛ³Ý</t>
  </si>
  <si>
    <t>RCF(MIXER PUIT)</t>
  </si>
  <si>
    <t>Ձայնային տեխնիկա SUB 9085</t>
  </si>
  <si>
    <t>Ձայնային տեխնիկա ART 7</t>
  </si>
  <si>
    <t>ART 101</t>
  </si>
  <si>
    <t>SHUR 58 SM</t>
  </si>
  <si>
    <t>ժամանակակից պարերի հագուստ</t>
  </si>
  <si>
    <t>Ձայնային տեխնիկա մաքս</t>
  </si>
  <si>
    <t>MAX բարձրախոս</t>
  </si>
  <si>
    <t xml:space="preserve">                             (ï³é»ñáí)</t>
  </si>
  <si>
    <t>l</t>
  </si>
  <si>
    <t>ll</t>
  </si>
  <si>
    <t>lll</t>
  </si>
  <si>
    <t>IV</t>
  </si>
  <si>
    <t>V</t>
  </si>
  <si>
    <t>VI</t>
  </si>
  <si>
    <t>VII</t>
  </si>
  <si>
    <t>IX</t>
  </si>
  <si>
    <t>XI</t>
  </si>
  <si>
    <t>XII</t>
  </si>
  <si>
    <t>XIII</t>
  </si>
  <si>
    <t xml:space="preserve"> ä³ß³ñÝ»ñÇ</t>
  </si>
  <si>
    <t>§ ì³ñ¹»ÝÇëÇ  ØÑ»ñ ØÏñïãÛ³ÝÇ ³Ýí.Øß³ÏáõÛÃÇ ä³É³ï ¦ Ðà²Î</t>
  </si>
  <si>
    <t xml:space="preserve">                                Ð³í»Éí³Í 8                    </t>
  </si>
  <si>
    <t xml:space="preserve">                                                                              20  Ã.__________ §   ¦   N_________                                  </t>
  </si>
  <si>
    <t>Էլ. Պալատյոր</t>
  </si>
  <si>
    <t>ÚáõÕ. ÝÏ³ñ Ý³µáñ §¹»íÇã.¦</t>
  </si>
  <si>
    <t>ÚáõÕ. ÝÏ³ñ §¼ñáõÛó Ð.ÂáõÙ³ÝÛ³Ý¦</t>
  </si>
  <si>
    <t>Ù»ïñ</t>
  </si>
  <si>
    <t xml:space="preserve">Ð³ÝÓÝ³ÅáÕáíÇ Ý³ÝË³·³Ñ - </t>
  </si>
  <si>
    <t>üÇÝ.ïÝï.  »Ï³ÙáõïÝ»ñÇ  Ñ³ßí³éÙ³Ý  ¨</t>
  </si>
  <si>
    <r>
      <t xml:space="preserve">    ¶áõÛù³·ñÙ³Ý ²Ïï    N___</t>
    </r>
    <r>
      <rPr>
        <b/>
        <u/>
        <sz val="12"/>
        <color theme="1"/>
        <rFont val="Arial LatArm"/>
        <family val="2"/>
      </rPr>
      <t>4</t>
    </r>
    <r>
      <rPr>
        <b/>
        <sz val="12"/>
        <color theme="1"/>
        <rFont val="Arial LatArm"/>
        <family val="2"/>
      </rPr>
      <t>___</t>
    </r>
  </si>
  <si>
    <r>
      <t xml:space="preserve">    ¶áõÛù³·ñÙ³Ý   òáõó³Ï N___</t>
    </r>
    <r>
      <rPr>
        <b/>
        <u/>
        <sz val="12"/>
        <color theme="1"/>
        <rFont val="Arial LatArm"/>
        <family val="2"/>
      </rPr>
      <t>4</t>
    </r>
    <r>
      <rPr>
        <b/>
        <sz val="12"/>
        <color theme="1"/>
        <rFont val="Arial LatArm"/>
        <family val="2"/>
      </rPr>
      <t>___</t>
    </r>
  </si>
  <si>
    <t>ä³Ñ³ñ³Ý »ñÏ³ÃÛ³ 2 ¹éÝ³Ý»</t>
  </si>
  <si>
    <t>ÚáõÕ. ÝÏ³ñ §È»ÝÇÝÁ êáÏáÉÝÇÏáõÙ¦</t>
  </si>
  <si>
    <t>ÚáõÕ. ÝÏ³ñ §î»ÝÇ ä»ñ»¹Ïáí¦</t>
  </si>
  <si>
    <t xml:space="preserve">                                                </t>
  </si>
  <si>
    <t xml:space="preserve">                                             </t>
  </si>
  <si>
    <t xml:space="preserve">  (³ÝáõÝ, ³½·³ÝáõÝ)</t>
  </si>
  <si>
    <t xml:space="preserve">                                      </t>
  </si>
  <si>
    <t xml:space="preserve">                                     </t>
  </si>
  <si>
    <t xml:space="preserve">   (³ÝáõÝ, ³½·³ÝáõÝ)</t>
  </si>
  <si>
    <t xml:space="preserve">                                                                         Ð. ê³ñ·ëÛ³Ý</t>
  </si>
  <si>
    <t xml:space="preserve">                                                                      (³ÝáõÝ, ³½·³ÝáõÝ)</t>
  </si>
  <si>
    <t xml:space="preserve">  Ñ³í³ù³·ñÙ³Ý Íñ³·ñ»ñÇ</t>
  </si>
  <si>
    <t>Ï³½ÙÙ³Ý ¨ Ñ³Ù³Ï³ñ·Ù³Ý µ³ÅÝÇ å»ï ª</t>
  </si>
  <si>
    <t>²í³·³Ýáõ ³Ý¹³Ù ª</t>
  </si>
  <si>
    <t xml:space="preserve">·áõÙ³ñÁ ï³é»ñáí  </t>
  </si>
  <si>
    <t xml:space="preserve">      îÝï»ëí³ñ ª </t>
  </si>
  <si>
    <t xml:space="preserve">   îÝï»ëí³ñ ª </t>
  </si>
  <si>
    <t>¸³ßÝ³Ùáõñ ,,Ukraine,,</t>
  </si>
  <si>
    <t>ïáÝ³Í³éÇ ÉáõÛë ó³Ýó</t>
  </si>
  <si>
    <t>ïáÝ³Í³éÇ ÉáõÛë.  100É³Ùå</t>
  </si>
  <si>
    <t>ÉáõÛë ³ÝÓñ¨</t>
  </si>
  <si>
    <t>ïÇëÙ³</t>
  </si>
  <si>
    <t>Ë³Õ³ÉÇù</t>
  </si>
  <si>
    <t>ÃáõÕÃ ÷³Ã»Ã³íáñÙ³Ý</t>
  </si>
  <si>
    <t>ïáÝ³Í³éÇ ÉáõÛë ó³Ýó 3/2</t>
  </si>
  <si>
    <t>200É³Ùå</t>
  </si>
  <si>
    <t>ó³Ýó 1.5 1.5</t>
  </si>
  <si>
    <t>³ÝÓñ¨ 3/1</t>
  </si>
  <si>
    <t>µ³Ý¹ÇÏ</t>
  </si>
  <si>
    <t>ß³ñ</t>
  </si>
  <si>
    <t>ÉáõÛë ³ÝÓñ¨ 6/3</t>
  </si>
  <si>
    <t>³ëïÕ</t>
  </si>
  <si>
    <t>ÉáõÛë 30Ù</t>
  </si>
  <si>
    <t>ÉáõÛë 20Ù</t>
  </si>
  <si>
    <t>÷³ÛÉ</t>
  </si>
  <si>
    <t>Ë³Õ³ÉÇùÝ»ñ</t>
  </si>
  <si>
    <t>Ä³å³í»Ý³ÛÇÝ É»¹ ÉáõÛë</t>
  </si>
  <si>
    <t>ßï»Ï»ñ</t>
  </si>
  <si>
    <t>Å³å³í»Ý 6É³Ùå</t>
  </si>
  <si>
    <t>å³ëï³é</t>
  </si>
  <si>
    <t>ÉáõÛë ³ÝÓñ¨ 3/3</t>
  </si>
  <si>
    <t>Å³å³í»Ý³ÛÇÝ É»¹ Éáõë³ïáõ</t>
  </si>
  <si>
    <t>ÉáõÛë Ï³åáõÛï</t>
  </si>
  <si>
    <t>ÉáõÛë ¹»ÕÇÝ</t>
  </si>
  <si>
    <t>³Ùñ³É³ñ</t>
  </si>
  <si>
    <t>åáÕå³ïÛ³ åñáýÇÉ</t>
  </si>
  <si>
    <t>ù³ñÏáõëÇ Ñ³ïáõÙáí</t>
  </si>
  <si>
    <t>³ñ³·³Ù³ß ¨ ÷áùñ³ñÅ»ù ³åñ³ÝùÝ»ñ</t>
  </si>
  <si>
    <t>Ùï</t>
  </si>
  <si>
    <t>Ù/ù</t>
  </si>
  <si>
    <t>Ï·</t>
  </si>
  <si>
    <t>97 (ÇÝÝëáõÝÛáÃ)</t>
  </si>
  <si>
    <t>¶áõÛù³·ñÙ³Ý  óáõó³ÏáõÙ   1 ից մինչև 97 Ãí³ñÏí³Í  µáÉáñ  å³ß³ñÝ»ñÇ</t>
  </si>
  <si>
    <t>¸ÑáÉ 2 ÃÙµáõÏÇ ÷³ÛïÇÏÝ»ñáí</t>
  </si>
  <si>
    <t>ÎÇÃ³é ³ÏáõëïÇÏ</t>
  </si>
  <si>
    <t>äñá»Ïïáñ</t>
  </si>
  <si>
    <t>Ï-ï</t>
  </si>
  <si>
    <t>øÇí</t>
  </si>
  <si>
    <t>Îïáñ í³ñ³·áõÛñÇ</t>
  </si>
  <si>
    <t>È»¹ 50í 4000Ï</t>
  </si>
  <si>
    <t>ì³ñ³·áõÛñÇ µ»ÙÇ</t>
  </si>
  <si>
    <t>È»¹ 100í 4000Ï</t>
  </si>
  <si>
    <t>äé³Å»Ïïáñ 100í É»¹</t>
  </si>
  <si>
    <t>È»¹ PBO 4000K 50W</t>
  </si>
  <si>
    <t>¹ë</t>
  </si>
  <si>
    <t>ãÏ³</t>
  </si>
  <si>
    <t>í»ñ³Ýáñá·.</t>
  </si>
  <si>
    <t>1-¹ë</t>
  </si>
  <si>
    <t>Ù³ë.í»ñ³Ýáñá·.</t>
  </si>
  <si>
    <t>2-¹ë</t>
  </si>
  <si>
    <t xml:space="preserve">   Ð³Ù³ÛÝùÇ Õ»Ï³í³ñÇ Ï³ñ·³¹ñáõÃÛáõÝ 23.03.2022Ã.  N 2-Ա         </t>
  </si>
  <si>
    <t xml:space="preserve">     02.07.2022Ã.</t>
  </si>
  <si>
    <t>Արմեն Խաչատրյան</t>
  </si>
  <si>
    <t>354.153.214 (»ñ»ù Ñ³ñÛáõñ ÑÇëáõÝ չորս ÙÇÉÇáÝ մեկ Ñ³ñÛáõñ հիëáõÝ երեք Ñ³½³ñ  երկու Ñ³ñÛáõñ  ï³ëÝãáñë)    ÐÐ ¹ñ³Ù:</t>
  </si>
  <si>
    <t xml:space="preserve">  Ñ³Ù³ÛÝùÇ  Õ»Ï³í³ñի տեղակալ</t>
  </si>
  <si>
    <t>Կարեն Մկրտչյան</t>
  </si>
  <si>
    <t>Սեյրան Գրիգորյան</t>
  </si>
  <si>
    <t>í»ñ³ÑëÏáÕáõÃÛ³Ý  µ³ÅÝÇ</t>
  </si>
  <si>
    <t>Գուրգեն  Մնացականյան</t>
  </si>
  <si>
    <t>Անդամներ</t>
  </si>
  <si>
    <t>Յուրա Մանուկյան</t>
  </si>
  <si>
    <t>Վազգեն Էթումյան</t>
  </si>
  <si>
    <t>Սամվել Հովհաննիսյան</t>
  </si>
  <si>
    <t>Վարուժան Ավետիսյան</t>
  </si>
  <si>
    <t xml:space="preserve">        3925                              (»ñ»ù Ñ³½³ñ ինը  Ñ³ñÛáõñ քսան հինգ )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</si>
</sst>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2"/>
      <color theme="1"/>
      <name val="Arial LatArm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LatArm"/>
      <family val="2"/>
    </font>
    <font>
      <b/>
      <u/>
      <sz val="12"/>
      <color theme="1"/>
      <name val="Arial LatArm"/>
      <family val="2"/>
    </font>
    <font>
      <sz val="9"/>
      <color theme="1"/>
      <name val="Arial LatArm"/>
      <family val="2"/>
    </font>
    <font>
      <b/>
      <i/>
      <u/>
      <sz val="10"/>
      <color theme="1"/>
      <name val="Arial LatArm"/>
      <family val="2"/>
    </font>
    <font>
      <sz val="11"/>
      <color theme="1"/>
      <name val="Arial LatArm"/>
      <family val="2"/>
    </font>
    <font>
      <b/>
      <i/>
      <sz val="11"/>
      <color theme="1"/>
      <name val="Arial LatArm"/>
      <family val="2"/>
    </font>
    <font>
      <u/>
      <sz val="10"/>
      <color theme="1"/>
      <name val="Arial LatArm"/>
      <family val="2"/>
    </font>
    <font>
      <b/>
      <sz val="10"/>
      <color theme="1"/>
      <name val="Arial LatArm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8"/>
      <color theme="1"/>
      <name val="Arial LatArm"/>
      <family val="2"/>
    </font>
    <font>
      <sz val="12"/>
      <color rgb="FFFF0000"/>
      <name val="Arial LatArm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3" fillId="0" borderId="0" xfId="0" applyFont="1"/>
    <xf numFmtId="0" fontId="1" fillId="0" borderId="0" xfId="0" applyFont="1" applyBorder="1"/>
    <xf numFmtId="0" fontId="9" fillId="0" borderId="0" xfId="0" applyFont="1" applyBorder="1" applyAlignment="1">
      <alignment horizontal="left"/>
    </xf>
    <xf numFmtId="0" fontId="1" fillId="0" borderId="2" xfId="0" applyFont="1" applyBorder="1" applyAlignment="1"/>
    <xf numFmtId="0" fontId="13" fillId="0" borderId="0" xfId="0" applyFont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/>
    <xf numFmtId="0" fontId="13" fillId="0" borderId="1" xfId="0" applyFont="1" applyBorder="1"/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textRotation="9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textRotation="90" wrapText="1"/>
    </xf>
    <xf numFmtId="0" fontId="3" fillId="0" borderId="3" xfId="0" applyFont="1" applyBorder="1" applyAlignment="1">
      <alignment textRotation="90"/>
    </xf>
    <xf numFmtId="0" fontId="3" fillId="0" borderId="5" xfId="0" applyFont="1" applyBorder="1" applyAlignment="1">
      <alignment textRotation="90" wrapText="1"/>
    </xf>
    <xf numFmtId="0" fontId="3" fillId="0" borderId="5" xfId="0" applyFont="1" applyBorder="1"/>
    <xf numFmtId="0" fontId="3" fillId="0" borderId="3" xfId="0" applyFont="1" applyBorder="1" applyAlignment="1">
      <alignment textRotation="255"/>
    </xf>
    <xf numFmtId="0" fontId="3" fillId="0" borderId="3" xfId="0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3" xfId="0" applyFont="1" applyBorder="1" applyAlignment="1">
      <alignment horizontal="center" vertical="top"/>
    </xf>
    <xf numFmtId="0" fontId="3" fillId="0" borderId="13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NumberFormat="1" applyFont="1" applyBorder="1"/>
    <xf numFmtId="0" fontId="14" fillId="0" borderId="0" xfId="0" applyFont="1"/>
    <xf numFmtId="0" fontId="9" fillId="0" borderId="0" xfId="0" applyFont="1"/>
    <xf numFmtId="0" fontId="14" fillId="0" borderId="0" xfId="0" applyFont="1" applyBorder="1"/>
    <xf numFmtId="0" fontId="9" fillId="0" borderId="1" xfId="0" applyFont="1" applyBorder="1" applyAlignment="1">
      <alignment horizontal="left"/>
    </xf>
    <xf numFmtId="0" fontId="14" fillId="0" borderId="0" xfId="0" applyFont="1" applyAlignment="1"/>
    <xf numFmtId="0" fontId="9" fillId="0" borderId="2" xfId="0" applyFont="1" applyBorder="1" applyAlignment="1">
      <alignment horizontal="left"/>
    </xf>
    <xf numFmtId="0" fontId="14" fillId="0" borderId="1" xfId="0" applyFont="1" applyBorder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opLeftCell="A7" workbookViewId="0">
      <selection activeCell="G47" sqref="G47:I47"/>
    </sheetView>
  </sheetViews>
  <sheetFormatPr defaultColWidth="9.109375" defaultRowHeight="13.2"/>
  <cols>
    <col min="1" max="1" width="10.88671875" style="1" customWidth="1"/>
    <col min="2" max="3" width="9.109375" style="1"/>
    <col min="4" max="4" width="7.88671875" style="1" customWidth="1"/>
    <col min="5" max="5" width="13.44140625" style="1" customWidth="1"/>
    <col min="6" max="6" width="10.5546875" style="1" customWidth="1"/>
    <col min="7" max="7" width="9.109375" style="1" customWidth="1"/>
    <col min="8" max="8" width="10.88671875" style="1" customWidth="1"/>
    <col min="9" max="9" width="17.33203125" style="1" customWidth="1"/>
    <col min="10" max="10" width="9" style="1" customWidth="1"/>
    <col min="11" max="11" width="7.88671875" style="1" hidden="1" customWidth="1"/>
    <col min="12" max="15" width="9.109375" style="1" hidden="1" customWidth="1"/>
    <col min="16" max="18" width="0" style="1" hidden="1" customWidth="1"/>
    <col min="19" max="16384" width="9.109375" style="1"/>
  </cols>
  <sheetData>
    <row r="1" spans="1:14">
      <c r="D1" s="96" t="s">
        <v>0</v>
      </c>
      <c r="E1" s="96"/>
      <c r="F1" s="96"/>
      <c r="G1" s="96"/>
      <c r="H1" s="96"/>
      <c r="I1" s="96"/>
    </row>
    <row r="2" spans="1:14">
      <c r="G2" s="96" t="s">
        <v>1</v>
      </c>
      <c r="H2" s="96"/>
      <c r="I2" s="96"/>
    </row>
    <row r="3" spans="1:14">
      <c r="H3" s="97" t="s">
        <v>133</v>
      </c>
      <c r="I3" s="97"/>
    </row>
    <row r="4" spans="1:14">
      <c r="I4" s="1" t="s">
        <v>2</v>
      </c>
      <c r="J4" s="1" t="s">
        <v>3</v>
      </c>
    </row>
    <row r="5" spans="1:14">
      <c r="A5" s="2" t="s">
        <v>107</v>
      </c>
      <c r="B5" s="2"/>
      <c r="C5" s="2"/>
      <c r="D5" s="3"/>
      <c r="E5" s="96" t="s">
        <v>4</v>
      </c>
      <c r="F5" s="96"/>
      <c r="G5" s="96"/>
      <c r="H5" s="96"/>
      <c r="I5" s="96"/>
    </row>
    <row r="6" spans="1:14" ht="15" customHeight="1">
      <c r="A6" s="4" t="s">
        <v>5</v>
      </c>
      <c r="B6" s="4"/>
      <c r="C6" s="4"/>
      <c r="D6" s="7"/>
      <c r="E6" s="98" t="s">
        <v>134</v>
      </c>
      <c r="F6" s="98"/>
      <c r="G6" s="98"/>
      <c r="H6" s="98"/>
      <c r="I6" s="98"/>
      <c r="J6" s="3"/>
      <c r="M6" s="2"/>
      <c r="N6" s="3"/>
    </row>
    <row r="7" spans="1:14">
      <c r="F7" s="96" t="s">
        <v>6</v>
      </c>
      <c r="G7" s="96"/>
      <c r="H7" s="96"/>
      <c r="I7" s="96"/>
    </row>
    <row r="16" spans="1:14" ht="15">
      <c r="D16" s="15"/>
      <c r="E16" s="15"/>
      <c r="F16" s="91" t="s">
        <v>131</v>
      </c>
      <c r="G16" s="91"/>
      <c r="H16" s="91"/>
    </row>
    <row r="17" spans="1:10" ht="15">
      <c r="D17" s="92" t="s">
        <v>141</v>
      </c>
      <c r="E17" s="92"/>
      <c r="F17" s="92"/>
      <c r="G17" s="92"/>
      <c r="H17" s="92"/>
      <c r="I17" s="3"/>
      <c r="J17" s="3"/>
    </row>
    <row r="20" spans="1:10">
      <c r="I20" s="3"/>
    </row>
    <row r="23" spans="1:10">
      <c r="A23" s="1" t="s">
        <v>7</v>
      </c>
      <c r="D23" s="3"/>
      <c r="E23" s="93" t="s">
        <v>132</v>
      </c>
      <c r="F23" s="93"/>
      <c r="G23" s="93"/>
      <c r="H23" s="93"/>
      <c r="I23" s="93"/>
      <c r="J23" s="3"/>
    </row>
    <row r="24" spans="1:10">
      <c r="E24" s="6"/>
      <c r="F24" s="6" t="s">
        <v>8</v>
      </c>
      <c r="G24" s="6"/>
      <c r="H24" s="6"/>
      <c r="I24" s="6"/>
    </row>
    <row r="25" spans="1:10">
      <c r="A25" s="1" t="s">
        <v>9</v>
      </c>
      <c r="I25" s="3"/>
    </row>
    <row r="26" spans="1:10" ht="15" customHeight="1">
      <c r="A26" s="1" t="s">
        <v>10</v>
      </c>
      <c r="C26" s="94" t="s">
        <v>213</v>
      </c>
      <c r="D26" s="94"/>
      <c r="E26" s="94"/>
      <c r="F26" s="94"/>
      <c r="G26" s="94"/>
      <c r="H26" s="94"/>
      <c r="I26" s="94"/>
      <c r="J26" s="94"/>
    </row>
    <row r="27" spans="1:10">
      <c r="E27" s="1" t="s">
        <v>11</v>
      </c>
    </row>
    <row r="29" spans="1:10">
      <c r="A29" s="1" t="s">
        <v>12</v>
      </c>
      <c r="D29" s="3"/>
      <c r="E29" s="95" t="s">
        <v>214</v>
      </c>
      <c r="F29" s="95"/>
      <c r="G29" s="95"/>
      <c r="H29" s="95"/>
      <c r="I29" s="95"/>
      <c r="J29" s="95"/>
    </row>
    <row r="30" spans="1:10">
      <c r="E30" s="29"/>
      <c r="F30" s="29"/>
      <c r="G30" s="29"/>
      <c r="H30" s="29"/>
      <c r="I30" s="29"/>
      <c r="J30" s="29"/>
    </row>
    <row r="31" spans="1:10" ht="15" customHeight="1">
      <c r="A31" s="1" t="s">
        <v>13</v>
      </c>
      <c r="E31" s="95" t="s">
        <v>214</v>
      </c>
      <c r="F31" s="95"/>
      <c r="G31" s="95"/>
      <c r="H31" s="95"/>
      <c r="I31" s="95"/>
      <c r="J31" s="95"/>
    </row>
    <row r="33" spans="1:10">
      <c r="A33" s="5" t="s">
        <v>14</v>
      </c>
      <c r="B33" s="5"/>
      <c r="C33" s="5"/>
      <c r="D33" s="5"/>
      <c r="E33" s="5"/>
      <c r="F33" s="5"/>
      <c r="G33" s="5"/>
      <c r="H33" s="5"/>
      <c r="I33" s="5"/>
    </row>
    <row r="34" spans="1:10">
      <c r="A34" s="5" t="s">
        <v>15</v>
      </c>
      <c r="B34" s="5"/>
      <c r="C34" s="5"/>
      <c r="D34" s="5"/>
      <c r="E34" s="5"/>
      <c r="F34" s="5"/>
      <c r="G34" s="5"/>
      <c r="H34" s="5"/>
      <c r="I34" s="5"/>
    </row>
    <row r="35" spans="1:10">
      <c r="A35" s="5" t="s">
        <v>16</v>
      </c>
      <c r="B35" s="5"/>
      <c r="C35" s="5"/>
      <c r="D35" s="5"/>
      <c r="E35" s="5"/>
      <c r="F35" s="5"/>
      <c r="G35" s="5"/>
      <c r="H35" s="5"/>
      <c r="I35" s="5"/>
    </row>
    <row r="37" spans="1:10">
      <c r="F37" s="3"/>
      <c r="G37" s="3"/>
    </row>
    <row r="38" spans="1:10">
      <c r="F38" s="3"/>
      <c r="G38" s="3"/>
    </row>
    <row r="39" spans="1:10">
      <c r="F39" s="3"/>
      <c r="G39" s="3"/>
    </row>
    <row r="44" spans="1:10">
      <c r="A44" s="1" t="s">
        <v>17</v>
      </c>
    </row>
    <row r="45" spans="1:10">
      <c r="J45" s="3"/>
    </row>
    <row r="46" spans="1:10">
      <c r="J46" s="3"/>
    </row>
    <row r="47" spans="1:10">
      <c r="A47" s="2" t="s">
        <v>55</v>
      </c>
      <c r="B47" s="2"/>
      <c r="D47" s="2"/>
      <c r="E47" s="2"/>
      <c r="F47" s="3" t="s">
        <v>18</v>
      </c>
      <c r="G47" s="90" t="s">
        <v>215</v>
      </c>
      <c r="H47" s="90"/>
      <c r="I47" s="90"/>
      <c r="J47" s="3"/>
    </row>
    <row r="48" spans="1:10">
      <c r="A48" s="1" t="s">
        <v>19</v>
      </c>
      <c r="C48" s="3"/>
      <c r="D48" s="1" t="s">
        <v>20</v>
      </c>
      <c r="F48" s="3"/>
      <c r="G48" s="1" t="s">
        <v>56</v>
      </c>
      <c r="J48" s="3"/>
    </row>
    <row r="49" spans="1:10">
      <c r="J49" s="3"/>
    </row>
    <row r="50" spans="1:10">
      <c r="J50" s="3"/>
    </row>
    <row r="51" spans="1:10">
      <c r="A51" s="2" t="s">
        <v>22</v>
      </c>
      <c r="B51" s="2"/>
      <c r="D51" s="2"/>
      <c r="E51" s="2"/>
      <c r="G51" s="2" t="s">
        <v>110</v>
      </c>
      <c r="H51" s="2"/>
      <c r="I51" s="2"/>
      <c r="J51" s="3"/>
    </row>
    <row r="52" spans="1:10">
      <c r="A52" s="1" t="s">
        <v>23</v>
      </c>
      <c r="D52" s="1" t="s">
        <v>20</v>
      </c>
      <c r="G52" s="1" t="s">
        <v>57</v>
      </c>
      <c r="J52" s="3"/>
    </row>
    <row r="53" spans="1:10">
      <c r="J53" s="3"/>
    </row>
    <row r="54" spans="1:10">
      <c r="J54" s="3"/>
    </row>
    <row r="55" spans="1:10">
      <c r="A55" s="2" t="s">
        <v>158</v>
      </c>
      <c r="B55" s="2"/>
      <c r="D55" s="2"/>
      <c r="E55" s="2"/>
      <c r="G55" s="2"/>
      <c r="H55" s="2"/>
      <c r="I55" s="2"/>
      <c r="J55" s="3"/>
    </row>
    <row r="56" spans="1:10">
      <c r="A56" s="1" t="s">
        <v>24</v>
      </c>
      <c r="D56" s="1" t="s">
        <v>25</v>
      </c>
      <c r="G56" s="1" t="s">
        <v>21</v>
      </c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13">
    <mergeCell ref="F7:I7"/>
    <mergeCell ref="D1:I1"/>
    <mergeCell ref="G2:I2"/>
    <mergeCell ref="H3:I3"/>
    <mergeCell ref="E5:I5"/>
    <mergeCell ref="E6:I6"/>
    <mergeCell ref="G47:I47"/>
    <mergeCell ref="F16:H16"/>
    <mergeCell ref="D17:H17"/>
    <mergeCell ref="E23:I23"/>
    <mergeCell ref="C26:J26"/>
    <mergeCell ref="E29:J29"/>
    <mergeCell ref="E31:J31"/>
  </mergeCells>
  <pageMargins left="0.28125" right="0.16666666666666666" top="0.35416666666666669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topLeftCell="A94" zoomScaleNormal="100" workbookViewId="0">
      <selection activeCell="H111" sqref="H111"/>
    </sheetView>
  </sheetViews>
  <sheetFormatPr defaultColWidth="9.109375" defaultRowHeight="15"/>
  <cols>
    <col min="1" max="1" width="5" style="14" customWidth="1"/>
    <col min="2" max="2" width="11.33203125" style="14" customWidth="1"/>
    <col min="3" max="3" width="39.109375" style="14" customWidth="1"/>
    <col min="4" max="4" width="7.88671875" style="14" customWidth="1"/>
    <col min="5" max="5" width="8.44140625" style="14" customWidth="1"/>
    <col min="6" max="6" width="17.44140625" style="14" customWidth="1"/>
    <col min="7" max="7" width="4.109375" style="14" customWidth="1"/>
    <col min="8" max="8" width="7.5546875" style="14" customWidth="1"/>
    <col min="9" max="9" width="17.88671875" style="14" customWidth="1"/>
    <col min="10" max="10" width="7.44140625" style="14" customWidth="1"/>
    <col min="11" max="11" width="5.6640625" style="14" customWidth="1"/>
    <col min="12" max="12" width="4.6640625" style="14" customWidth="1"/>
    <col min="13" max="13" width="15.6640625" style="14" customWidth="1"/>
    <col min="14" max="16384" width="9.109375" style="14"/>
  </cols>
  <sheetData>
    <row r="1" spans="1:13">
      <c r="C1" s="76"/>
      <c r="D1" s="76"/>
      <c r="E1" s="91" t="s">
        <v>131</v>
      </c>
      <c r="F1" s="91"/>
      <c r="G1" s="91"/>
    </row>
    <row r="2" spans="1:13" ht="13.5" customHeight="1">
      <c r="C2" s="92" t="s">
        <v>142</v>
      </c>
      <c r="D2" s="92"/>
      <c r="E2" s="92"/>
      <c r="F2" s="92"/>
      <c r="G2" s="92"/>
    </row>
    <row r="3" spans="1:13" ht="30.75" customHeight="1">
      <c r="C3" s="20" t="s">
        <v>132</v>
      </c>
      <c r="D3" s="20"/>
      <c r="E3" s="20"/>
      <c r="F3" s="20"/>
      <c r="G3" s="48"/>
      <c r="H3" s="48"/>
    </row>
    <row r="4" spans="1:13" ht="122.25" customHeight="1">
      <c r="A4" s="49" t="s">
        <v>41</v>
      </c>
      <c r="B4" s="50" t="s">
        <v>42</v>
      </c>
      <c r="C4" s="51"/>
      <c r="D4" s="52" t="s">
        <v>43</v>
      </c>
      <c r="E4" s="53" t="s">
        <v>44</v>
      </c>
      <c r="F4" s="52" t="s">
        <v>48</v>
      </c>
      <c r="G4" s="53" t="s">
        <v>46</v>
      </c>
      <c r="H4" s="53" t="s">
        <v>47</v>
      </c>
      <c r="I4" s="52" t="s">
        <v>45</v>
      </c>
      <c r="J4" s="52" t="s">
        <v>49</v>
      </c>
      <c r="K4" s="52" t="s">
        <v>50</v>
      </c>
      <c r="L4" s="53" t="s">
        <v>51</v>
      </c>
      <c r="M4" s="54" t="s">
        <v>52</v>
      </c>
    </row>
    <row r="5" spans="1:13">
      <c r="A5" s="16" t="s">
        <v>120</v>
      </c>
      <c r="B5" s="103" t="s">
        <v>121</v>
      </c>
      <c r="C5" s="104"/>
      <c r="D5" s="16" t="s">
        <v>122</v>
      </c>
      <c r="E5" s="16" t="s">
        <v>123</v>
      </c>
      <c r="F5" s="16" t="s">
        <v>124</v>
      </c>
      <c r="G5" s="16" t="s">
        <v>125</v>
      </c>
      <c r="H5" s="16" t="s">
        <v>126</v>
      </c>
      <c r="I5" s="16" t="s">
        <v>126</v>
      </c>
      <c r="J5" s="16" t="s">
        <v>127</v>
      </c>
      <c r="K5" s="16" t="s">
        <v>128</v>
      </c>
      <c r="L5" s="16" t="s">
        <v>129</v>
      </c>
      <c r="M5" s="16" t="s">
        <v>130</v>
      </c>
    </row>
    <row r="6" spans="1:13" ht="16.2">
      <c r="A6" s="16">
        <v>1</v>
      </c>
      <c r="B6" s="17" t="s">
        <v>59</v>
      </c>
      <c r="C6" s="55"/>
      <c r="D6" s="18" t="s">
        <v>53</v>
      </c>
      <c r="E6" s="56">
        <v>1</v>
      </c>
      <c r="F6" s="57">
        <v>345258910</v>
      </c>
      <c r="G6" s="16"/>
      <c r="H6" s="56">
        <v>1</v>
      </c>
      <c r="I6" s="19">
        <f>F6*E6</f>
        <v>345258910</v>
      </c>
      <c r="J6" s="19"/>
      <c r="K6" s="16"/>
      <c r="L6" s="19"/>
      <c r="M6" s="78"/>
    </row>
    <row r="7" spans="1:13" ht="16.2">
      <c r="A7" s="16">
        <v>2</v>
      </c>
      <c r="B7" s="101" t="s">
        <v>60</v>
      </c>
      <c r="C7" s="102"/>
      <c r="D7" s="18" t="s">
        <v>53</v>
      </c>
      <c r="E7" s="56">
        <v>1</v>
      </c>
      <c r="F7" s="57">
        <v>98647</v>
      </c>
      <c r="G7" s="16"/>
      <c r="H7" s="56">
        <v>1</v>
      </c>
      <c r="I7" s="19">
        <f t="shared" ref="I7:I69" si="0">F7*E7</f>
        <v>98647</v>
      </c>
      <c r="J7" s="19"/>
      <c r="K7" s="19"/>
      <c r="L7" s="19"/>
      <c r="M7" s="78"/>
    </row>
    <row r="8" spans="1:13" ht="16.2">
      <c r="A8" s="16">
        <v>3</v>
      </c>
      <c r="B8" s="101" t="s">
        <v>61</v>
      </c>
      <c r="C8" s="102"/>
      <c r="D8" s="18" t="s">
        <v>53</v>
      </c>
      <c r="E8" s="56">
        <v>1</v>
      </c>
      <c r="F8" s="57">
        <v>314559</v>
      </c>
      <c r="G8" s="16"/>
      <c r="H8" s="56">
        <v>1</v>
      </c>
      <c r="I8" s="19">
        <f t="shared" si="0"/>
        <v>314559</v>
      </c>
      <c r="J8" s="19"/>
      <c r="K8" s="19"/>
      <c r="L8" s="19"/>
      <c r="M8" s="77" t="s">
        <v>207</v>
      </c>
    </row>
    <row r="9" spans="1:13" ht="16.2">
      <c r="A9" s="16">
        <v>4</v>
      </c>
      <c r="B9" s="17" t="s">
        <v>135</v>
      </c>
      <c r="C9" s="55"/>
      <c r="D9" s="18" t="s">
        <v>53</v>
      </c>
      <c r="E9" s="56">
        <v>1</v>
      </c>
      <c r="F9" s="57">
        <v>14165</v>
      </c>
      <c r="G9" s="16"/>
      <c r="H9" s="56">
        <v>1</v>
      </c>
      <c r="I9" s="19">
        <f t="shared" si="0"/>
        <v>14165</v>
      </c>
      <c r="J9" s="19"/>
      <c r="K9" s="19"/>
      <c r="L9" s="19"/>
      <c r="M9" s="78"/>
    </row>
    <row r="10" spans="1:13" ht="16.2">
      <c r="A10" s="16">
        <v>5</v>
      </c>
      <c r="B10" s="17" t="s">
        <v>62</v>
      </c>
      <c r="C10" s="55"/>
      <c r="D10" s="18" t="s">
        <v>53</v>
      </c>
      <c r="E10" s="56">
        <v>1</v>
      </c>
      <c r="F10" s="57">
        <v>55191</v>
      </c>
      <c r="G10" s="16"/>
      <c r="H10" s="56">
        <v>1</v>
      </c>
      <c r="I10" s="19">
        <f t="shared" si="0"/>
        <v>55191</v>
      </c>
      <c r="J10" s="19"/>
      <c r="K10" s="19"/>
      <c r="L10" s="19"/>
      <c r="M10" s="77" t="s">
        <v>207</v>
      </c>
    </row>
    <row r="11" spans="1:13">
      <c r="A11" s="16">
        <v>6</v>
      </c>
      <c r="B11" s="17" t="s">
        <v>63</v>
      </c>
      <c r="C11" s="55"/>
      <c r="D11" s="18" t="s">
        <v>53</v>
      </c>
      <c r="E11" s="16">
        <v>2</v>
      </c>
      <c r="F11" s="57">
        <v>32321</v>
      </c>
      <c r="G11" s="16"/>
      <c r="H11" s="16">
        <v>2</v>
      </c>
      <c r="I11" s="19">
        <f t="shared" si="0"/>
        <v>64642</v>
      </c>
      <c r="J11" s="19"/>
      <c r="K11" s="19"/>
      <c r="L11" s="19"/>
      <c r="M11" s="78"/>
    </row>
    <row r="12" spans="1:13">
      <c r="A12" s="16">
        <v>7</v>
      </c>
      <c r="B12" s="101" t="s">
        <v>64</v>
      </c>
      <c r="C12" s="102"/>
      <c r="D12" s="18" t="s">
        <v>53</v>
      </c>
      <c r="E12" s="16">
        <v>1</v>
      </c>
      <c r="F12" s="57">
        <v>22547</v>
      </c>
      <c r="G12" s="16"/>
      <c r="H12" s="16">
        <v>1</v>
      </c>
      <c r="I12" s="19">
        <f t="shared" si="0"/>
        <v>22547</v>
      </c>
      <c r="J12" s="19"/>
      <c r="K12" s="19"/>
      <c r="L12" s="19"/>
      <c r="M12" s="78"/>
    </row>
    <row r="13" spans="1:13">
      <c r="A13" s="16">
        <v>8</v>
      </c>
      <c r="B13" s="101" t="s">
        <v>54</v>
      </c>
      <c r="C13" s="102"/>
      <c r="D13" s="18" t="s">
        <v>53</v>
      </c>
      <c r="E13" s="16">
        <v>3</v>
      </c>
      <c r="F13" s="57">
        <v>14150</v>
      </c>
      <c r="G13" s="16"/>
      <c r="H13" s="16">
        <v>3</v>
      </c>
      <c r="I13" s="19">
        <f t="shared" si="0"/>
        <v>42450</v>
      </c>
      <c r="J13" s="19"/>
      <c r="K13" s="19"/>
      <c r="L13" s="19"/>
      <c r="M13" s="78"/>
    </row>
    <row r="14" spans="1:13">
      <c r="A14" s="16">
        <v>9</v>
      </c>
      <c r="B14" s="17" t="s">
        <v>65</v>
      </c>
      <c r="C14" s="55"/>
      <c r="D14" s="18" t="s">
        <v>53</v>
      </c>
      <c r="E14" s="16">
        <v>2</v>
      </c>
      <c r="F14" s="57">
        <v>1476</v>
      </c>
      <c r="G14" s="16"/>
      <c r="H14" s="16">
        <v>2</v>
      </c>
      <c r="I14" s="19">
        <f t="shared" si="0"/>
        <v>2952</v>
      </c>
      <c r="J14" s="19"/>
      <c r="K14" s="19"/>
      <c r="L14" s="19"/>
      <c r="M14" s="78"/>
    </row>
    <row r="15" spans="1:13">
      <c r="A15" s="16">
        <v>10</v>
      </c>
      <c r="B15" s="101" t="s">
        <v>66</v>
      </c>
      <c r="C15" s="102"/>
      <c r="D15" s="18" t="s">
        <v>53</v>
      </c>
      <c r="E15" s="16">
        <v>3</v>
      </c>
      <c r="F15" s="57">
        <v>18556</v>
      </c>
      <c r="G15" s="16"/>
      <c r="H15" s="16">
        <v>3</v>
      </c>
      <c r="I15" s="19">
        <f t="shared" si="0"/>
        <v>55668</v>
      </c>
      <c r="J15" s="19"/>
      <c r="K15" s="19"/>
      <c r="L15" s="19"/>
      <c r="M15" s="77" t="s">
        <v>208</v>
      </c>
    </row>
    <row r="16" spans="1:13">
      <c r="A16" s="16">
        <v>11</v>
      </c>
      <c r="B16" s="17" t="s">
        <v>67</v>
      </c>
      <c r="C16" s="55"/>
      <c r="D16" s="18" t="s">
        <v>53</v>
      </c>
      <c r="E16" s="16">
        <v>1</v>
      </c>
      <c r="F16" s="57">
        <v>27684</v>
      </c>
      <c r="G16" s="16"/>
      <c r="H16" s="16">
        <v>1</v>
      </c>
      <c r="I16" s="19">
        <f t="shared" si="0"/>
        <v>27684</v>
      </c>
      <c r="J16" s="19"/>
      <c r="K16" s="19"/>
      <c r="L16" s="19"/>
      <c r="M16" s="77" t="s">
        <v>209</v>
      </c>
    </row>
    <row r="17" spans="1:13">
      <c r="A17" s="16">
        <v>12</v>
      </c>
      <c r="B17" s="17" t="s">
        <v>68</v>
      </c>
      <c r="C17" s="55"/>
      <c r="D17" s="18" t="s">
        <v>53</v>
      </c>
      <c r="E17" s="16">
        <v>1</v>
      </c>
      <c r="F17" s="57">
        <v>27684</v>
      </c>
      <c r="G17" s="16"/>
      <c r="H17" s="16">
        <v>1</v>
      </c>
      <c r="I17" s="19">
        <f t="shared" si="0"/>
        <v>27684</v>
      </c>
      <c r="J17" s="19"/>
      <c r="K17" s="16"/>
      <c r="L17" s="19"/>
      <c r="M17" s="77" t="s">
        <v>208</v>
      </c>
    </row>
    <row r="18" spans="1:13">
      <c r="A18" s="16">
        <v>13</v>
      </c>
      <c r="B18" s="17" t="s">
        <v>69</v>
      </c>
      <c r="C18" s="55"/>
      <c r="D18" s="18" t="s">
        <v>53</v>
      </c>
      <c r="E18" s="16">
        <v>1</v>
      </c>
      <c r="F18" s="57">
        <v>69210</v>
      </c>
      <c r="G18" s="16"/>
      <c r="H18" s="16">
        <v>1</v>
      </c>
      <c r="I18" s="19">
        <f t="shared" si="0"/>
        <v>69210</v>
      </c>
      <c r="J18" s="19"/>
      <c r="K18" s="19"/>
      <c r="L18" s="19"/>
      <c r="M18" s="77" t="s">
        <v>208</v>
      </c>
    </row>
    <row r="19" spans="1:13">
      <c r="A19" s="16">
        <v>14</v>
      </c>
      <c r="B19" s="17" t="s">
        <v>136</v>
      </c>
      <c r="C19" s="55"/>
      <c r="D19" s="18" t="s">
        <v>53</v>
      </c>
      <c r="E19" s="16">
        <v>1</v>
      </c>
      <c r="F19" s="57">
        <v>69210</v>
      </c>
      <c r="G19" s="16"/>
      <c r="H19" s="16">
        <v>1</v>
      </c>
      <c r="I19" s="19">
        <f t="shared" si="0"/>
        <v>69210</v>
      </c>
      <c r="J19" s="19"/>
      <c r="K19" s="19"/>
      <c r="L19" s="19"/>
      <c r="M19" s="77" t="s">
        <v>208</v>
      </c>
    </row>
    <row r="20" spans="1:13">
      <c r="A20" s="16">
        <v>15</v>
      </c>
      <c r="B20" s="17" t="s">
        <v>70</v>
      </c>
      <c r="C20" s="58"/>
      <c r="D20" s="18" t="s">
        <v>53</v>
      </c>
      <c r="E20" s="16">
        <v>1</v>
      </c>
      <c r="F20" s="57">
        <v>55768</v>
      </c>
      <c r="G20" s="16"/>
      <c r="H20" s="16">
        <v>1</v>
      </c>
      <c r="I20" s="19">
        <f t="shared" si="0"/>
        <v>55768</v>
      </c>
      <c r="J20" s="19"/>
      <c r="K20" s="19"/>
      <c r="L20" s="19"/>
      <c r="M20" s="77" t="s">
        <v>209</v>
      </c>
    </row>
    <row r="21" spans="1:13">
      <c r="A21" s="16">
        <v>16</v>
      </c>
      <c r="B21" s="17" t="s">
        <v>145</v>
      </c>
      <c r="C21" s="58"/>
      <c r="D21" s="18" t="s">
        <v>53</v>
      </c>
      <c r="E21" s="16">
        <v>1</v>
      </c>
      <c r="F21" s="57">
        <v>69210</v>
      </c>
      <c r="G21" s="16"/>
      <c r="H21" s="16">
        <v>1</v>
      </c>
      <c r="I21" s="19">
        <f t="shared" si="0"/>
        <v>69210</v>
      </c>
      <c r="J21" s="19"/>
      <c r="K21" s="19"/>
      <c r="L21" s="19"/>
      <c r="M21" s="77" t="s">
        <v>208</v>
      </c>
    </row>
    <row r="22" spans="1:13">
      <c r="A22" s="16">
        <v>17</v>
      </c>
      <c r="B22" s="17" t="s">
        <v>71</v>
      </c>
      <c r="C22" s="55"/>
      <c r="D22" s="18" t="s">
        <v>53</v>
      </c>
      <c r="E22" s="16">
        <v>1</v>
      </c>
      <c r="F22" s="57">
        <v>20763</v>
      </c>
      <c r="G22" s="16"/>
      <c r="H22" s="16">
        <v>1</v>
      </c>
      <c r="I22" s="19">
        <f t="shared" si="0"/>
        <v>20763</v>
      </c>
      <c r="J22" s="19"/>
      <c r="K22" s="19"/>
      <c r="L22" s="19"/>
      <c r="M22" s="78"/>
    </row>
    <row r="23" spans="1:13">
      <c r="A23" s="16">
        <v>18</v>
      </c>
      <c r="B23" s="17" t="s">
        <v>72</v>
      </c>
      <c r="C23" s="55"/>
      <c r="D23" s="18" t="s">
        <v>53</v>
      </c>
      <c r="E23" s="16">
        <v>1</v>
      </c>
      <c r="F23" s="57">
        <v>38065</v>
      </c>
      <c r="G23" s="16"/>
      <c r="H23" s="16">
        <v>1</v>
      </c>
      <c r="I23" s="19">
        <f t="shared" si="0"/>
        <v>38065</v>
      </c>
      <c r="J23" s="19"/>
      <c r="K23" s="19"/>
      <c r="L23" s="19"/>
      <c r="M23" s="78"/>
    </row>
    <row r="24" spans="1:13">
      <c r="A24" s="16">
        <v>19</v>
      </c>
      <c r="B24" s="17" t="s">
        <v>73</v>
      </c>
      <c r="C24" s="55"/>
      <c r="D24" s="18" t="s">
        <v>53</v>
      </c>
      <c r="E24" s="16">
        <v>1</v>
      </c>
      <c r="F24" s="57">
        <v>22078</v>
      </c>
      <c r="G24" s="16"/>
      <c r="H24" s="16">
        <v>1</v>
      </c>
      <c r="I24" s="19">
        <f t="shared" si="0"/>
        <v>22078</v>
      </c>
      <c r="J24" s="19"/>
      <c r="K24" s="19"/>
      <c r="L24" s="19"/>
      <c r="M24" s="78"/>
    </row>
    <row r="25" spans="1:13">
      <c r="A25" s="16">
        <v>20</v>
      </c>
      <c r="B25" s="17" t="s">
        <v>74</v>
      </c>
      <c r="C25" s="55"/>
      <c r="D25" s="18" t="s">
        <v>53</v>
      </c>
      <c r="E25" s="16">
        <v>1</v>
      </c>
      <c r="F25" s="57">
        <v>41526</v>
      </c>
      <c r="G25" s="16"/>
      <c r="H25" s="16">
        <v>1</v>
      </c>
      <c r="I25" s="19">
        <f t="shared" si="0"/>
        <v>41526</v>
      </c>
      <c r="J25" s="19"/>
      <c r="K25" s="19"/>
      <c r="L25" s="19"/>
      <c r="M25" s="78"/>
    </row>
    <row r="26" spans="1:13">
      <c r="A26" s="16">
        <v>21</v>
      </c>
      <c r="B26" s="17" t="s">
        <v>75</v>
      </c>
      <c r="C26" s="55"/>
      <c r="D26" s="18" t="s">
        <v>53</v>
      </c>
      <c r="E26" s="16">
        <v>1</v>
      </c>
      <c r="F26" s="19">
        <v>385</v>
      </c>
      <c r="G26" s="16"/>
      <c r="H26" s="16">
        <v>1</v>
      </c>
      <c r="I26" s="19">
        <f t="shared" si="0"/>
        <v>385</v>
      </c>
      <c r="J26" s="19"/>
      <c r="K26" s="19"/>
      <c r="L26" s="19"/>
      <c r="M26" s="78"/>
    </row>
    <row r="27" spans="1:13">
      <c r="A27" s="16">
        <v>22</v>
      </c>
      <c r="B27" s="17" t="s">
        <v>76</v>
      </c>
      <c r="C27" s="55"/>
      <c r="D27" s="18" t="s">
        <v>53</v>
      </c>
      <c r="E27" s="16">
        <v>2</v>
      </c>
      <c r="F27" s="19">
        <v>154</v>
      </c>
      <c r="G27" s="16"/>
      <c r="H27" s="16">
        <v>2</v>
      </c>
      <c r="I27" s="19">
        <f t="shared" si="0"/>
        <v>308</v>
      </c>
      <c r="J27" s="19"/>
      <c r="K27" s="19"/>
      <c r="L27" s="19"/>
      <c r="M27" s="77" t="s">
        <v>210</v>
      </c>
    </row>
    <row r="28" spans="1:13">
      <c r="A28" s="16">
        <v>23</v>
      </c>
      <c r="B28" s="105" t="s">
        <v>77</v>
      </c>
      <c r="C28" s="106"/>
      <c r="D28" s="18" t="s">
        <v>53</v>
      </c>
      <c r="E28" s="16">
        <v>1</v>
      </c>
      <c r="F28" s="19">
        <v>154</v>
      </c>
      <c r="G28" s="16"/>
      <c r="H28" s="16">
        <v>1</v>
      </c>
      <c r="I28" s="19">
        <f t="shared" si="0"/>
        <v>154</v>
      </c>
      <c r="J28" s="19"/>
      <c r="K28" s="19"/>
      <c r="L28" s="19"/>
      <c r="M28" s="77"/>
    </row>
    <row r="29" spans="1:13">
      <c r="A29" s="16">
        <v>24</v>
      </c>
      <c r="B29" s="59" t="s">
        <v>143</v>
      </c>
      <c r="C29" s="60"/>
      <c r="D29" s="18" t="s">
        <v>53</v>
      </c>
      <c r="E29" s="16">
        <v>2</v>
      </c>
      <c r="F29" s="19">
        <v>616</v>
      </c>
      <c r="G29" s="16"/>
      <c r="H29" s="16">
        <v>2</v>
      </c>
      <c r="I29" s="19">
        <f t="shared" si="0"/>
        <v>1232</v>
      </c>
      <c r="J29" s="19"/>
      <c r="K29" s="19"/>
      <c r="L29" s="19"/>
      <c r="M29" s="77"/>
    </row>
    <row r="30" spans="1:13">
      <c r="A30" s="16">
        <v>25</v>
      </c>
      <c r="B30" s="17" t="s">
        <v>78</v>
      </c>
      <c r="C30" s="55"/>
      <c r="D30" s="18" t="s">
        <v>53</v>
      </c>
      <c r="E30" s="16">
        <v>1</v>
      </c>
      <c r="F30" s="19">
        <v>231</v>
      </c>
      <c r="G30" s="16"/>
      <c r="H30" s="16">
        <v>1</v>
      </c>
      <c r="I30" s="19">
        <f t="shared" si="0"/>
        <v>231</v>
      </c>
      <c r="J30" s="19"/>
      <c r="K30" s="19"/>
      <c r="L30" s="19"/>
      <c r="M30" s="78"/>
    </row>
    <row r="31" spans="1:13">
      <c r="A31" s="16">
        <v>26</v>
      </c>
      <c r="B31" s="17" t="s">
        <v>79</v>
      </c>
      <c r="C31" s="55"/>
      <c r="D31" s="18" t="s">
        <v>53</v>
      </c>
      <c r="E31" s="16">
        <v>5</v>
      </c>
      <c r="F31" s="19">
        <v>385</v>
      </c>
      <c r="G31" s="16"/>
      <c r="H31" s="16">
        <v>5</v>
      </c>
      <c r="I31" s="19">
        <f t="shared" si="0"/>
        <v>1925</v>
      </c>
      <c r="J31" s="19"/>
      <c r="K31" s="19"/>
      <c r="L31" s="19"/>
      <c r="M31" s="77" t="s">
        <v>207</v>
      </c>
    </row>
    <row r="32" spans="1:13">
      <c r="A32" s="16">
        <v>27</v>
      </c>
      <c r="B32" s="17" t="s">
        <v>80</v>
      </c>
      <c r="C32" s="55"/>
      <c r="D32" s="18" t="s">
        <v>53</v>
      </c>
      <c r="E32" s="16">
        <v>1</v>
      </c>
      <c r="F32" s="57">
        <v>62289</v>
      </c>
      <c r="G32" s="16"/>
      <c r="H32" s="16">
        <v>1</v>
      </c>
      <c r="I32" s="19">
        <f t="shared" si="0"/>
        <v>62289</v>
      </c>
      <c r="J32" s="19"/>
      <c r="K32" s="19"/>
      <c r="L32" s="19"/>
      <c r="M32" s="78"/>
    </row>
    <row r="33" spans="1:13">
      <c r="A33" s="16">
        <v>28</v>
      </c>
      <c r="B33" s="17" t="s">
        <v>81</v>
      </c>
      <c r="C33" s="55"/>
      <c r="D33" s="18" t="s">
        <v>53</v>
      </c>
      <c r="E33" s="16">
        <v>1</v>
      </c>
      <c r="F33" s="57">
        <v>13842</v>
      </c>
      <c r="G33" s="16"/>
      <c r="H33" s="16">
        <v>1</v>
      </c>
      <c r="I33" s="19">
        <f t="shared" si="0"/>
        <v>13842</v>
      </c>
      <c r="J33" s="19"/>
      <c r="K33" s="19"/>
      <c r="L33" s="19"/>
      <c r="M33" s="77" t="s">
        <v>208</v>
      </c>
    </row>
    <row r="34" spans="1:13">
      <c r="A34" s="16">
        <v>29</v>
      </c>
      <c r="B34" s="17" t="s">
        <v>82</v>
      </c>
      <c r="C34" s="55"/>
      <c r="D34" s="18" t="s">
        <v>53</v>
      </c>
      <c r="E34" s="16">
        <v>1</v>
      </c>
      <c r="F34" s="57">
        <v>6921</v>
      </c>
      <c r="G34" s="16"/>
      <c r="H34" s="16">
        <v>1</v>
      </c>
      <c r="I34" s="19">
        <f t="shared" si="0"/>
        <v>6921</v>
      </c>
      <c r="J34" s="19"/>
      <c r="K34" s="19"/>
      <c r="L34" s="19"/>
      <c r="M34" s="78"/>
    </row>
    <row r="35" spans="1:13">
      <c r="A35" s="16">
        <v>30</v>
      </c>
      <c r="B35" s="17" t="s">
        <v>83</v>
      </c>
      <c r="C35" s="55"/>
      <c r="D35" s="18" t="s">
        <v>53</v>
      </c>
      <c r="E35" s="16">
        <v>1</v>
      </c>
      <c r="F35" s="57">
        <v>86512</v>
      </c>
      <c r="G35" s="16"/>
      <c r="H35" s="16">
        <v>1</v>
      </c>
      <c r="I35" s="19">
        <f t="shared" si="0"/>
        <v>86512</v>
      </c>
      <c r="J35" s="19"/>
      <c r="K35" s="19"/>
      <c r="L35" s="19"/>
      <c r="M35" s="78"/>
    </row>
    <row r="36" spans="1:13">
      <c r="A36" s="16">
        <v>31</v>
      </c>
      <c r="B36" s="17" t="s">
        <v>84</v>
      </c>
      <c r="C36" s="55"/>
      <c r="D36" s="18" t="s">
        <v>53</v>
      </c>
      <c r="E36" s="16">
        <v>1</v>
      </c>
      <c r="F36" s="57">
        <v>121117</v>
      </c>
      <c r="G36" s="16"/>
      <c r="H36" s="16">
        <v>1</v>
      </c>
      <c r="I36" s="19">
        <f t="shared" si="0"/>
        <v>121117</v>
      </c>
      <c r="J36" s="19"/>
      <c r="K36" s="19"/>
      <c r="L36" s="19"/>
      <c r="M36" s="78"/>
    </row>
    <row r="37" spans="1:13">
      <c r="A37" s="16">
        <v>32</v>
      </c>
      <c r="B37" s="17" t="s">
        <v>85</v>
      </c>
      <c r="C37" s="55"/>
      <c r="D37" s="18" t="s">
        <v>53</v>
      </c>
      <c r="E37" s="16">
        <v>1</v>
      </c>
      <c r="F37" s="57">
        <v>86512</v>
      </c>
      <c r="G37" s="16"/>
      <c r="H37" s="16">
        <v>1</v>
      </c>
      <c r="I37" s="19">
        <f t="shared" si="0"/>
        <v>86512</v>
      </c>
      <c r="J37" s="19"/>
      <c r="K37" s="19"/>
      <c r="L37" s="19"/>
      <c r="M37" s="78"/>
    </row>
    <row r="38" spans="1:13">
      <c r="A38" s="16">
        <v>33</v>
      </c>
      <c r="B38" s="17" t="s">
        <v>137</v>
      </c>
      <c r="C38" s="55"/>
      <c r="D38" s="18" t="s">
        <v>53</v>
      </c>
      <c r="E38" s="16">
        <v>1</v>
      </c>
      <c r="F38" s="57">
        <v>25954</v>
      </c>
      <c r="G38" s="16"/>
      <c r="H38" s="16">
        <v>1</v>
      </c>
      <c r="I38" s="19">
        <f t="shared" si="0"/>
        <v>25954</v>
      </c>
      <c r="J38" s="19"/>
      <c r="K38" s="19"/>
      <c r="L38" s="19"/>
      <c r="M38" s="77"/>
    </row>
    <row r="39" spans="1:13">
      <c r="A39" s="16">
        <v>34</v>
      </c>
      <c r="B39" s="17" t="s">
        <v>86</v>
      </c>
      <c r="C39" s="55"/>
      <c r="D39" s="18" t="s">
        <v>53</v>
      </c>
      <c r="E39" s="16">
        <v>1</v>
      </c>
      <c r="F39" s="57">
        <v>154269</v>
      </c>
      <c r="G39" s="16"/>
      <c r="H39" s="16">
        <v>1</v>
      </c>
      <c r="I39" s="19">
        <f t="shared" si="0"/>
        <v>154269</v>
      </c>
      <c r="J39" s="19"/>
      <c r="K39" s="19"/>
      <c r="L39" s="19"/>
      <c r="M39" s="77"/>
    </row>
    <row r="40" spans="1:13">
      <c r="A40" s="16">
        <v>35</v>
      </c>
      <c r="B40" s="17" t="s">
        <v>87</v>
      </c>
      <c r="C40" s="55"/>
      <c r="D40" s="18" t="s">
        <v>53</v>
      </c>
      <c r="E40" s="16">
        <v>1</v>
      </c>
      <c r="F40" s="57">
        <v>89381</v>
      </c>
      <c r="G40" s="16"/>
      <c r="H40" s="16">
        <v>1</v>
      </c>
      <c r="I40" s="19">
        <f t="shared" si="0"/>
        <v>89381</v>
      </c>
      <c r="J40" s="19"/>
      <c r="K40" s="19"/>
      <c r="L40" s="19"/>
      <c r="M40" s="77"/>
    </row>
    <row r="41" spans="1:13">
      <c r="A41" s="16">
        <v>36</v>
      </c>
      <c r="B41" s="17" t="s">
        <v>88</v>
      </c>
      <c r="C41" s="55"/>
      <c r="D41" s="18" t="s">
        <v>53</v>
      </c>
      <c r="E41" s="16">
        <v>1</v>
      </c>
      <c r="F41" s="57">
        <v>89381</v>
      </c>
      <c r="G41" s="16"/>
      <c r="H41" s="16">
        <v>1</v>
      </c>
      <c r="I41" s="19">
        <f t="shared" si="0"/>
        <v>89381</v>
      </c>
      <c r="J41" s="19"/>
      <c r="K41" s="19"/>
      <c r="L41" s="19"/>
      <c r="M41" s="77"/>
    </row>
    <row r="42" spans="1:13">
      <c r="A42" s="16">
        <v>37</v>
      </c>
      <c r="B42" s="17" t="s">
        <v>144</v>
      </c>
      <c r="C42" s="55"/>
      <c r="D42" s="18" t="s">
        <v>53</v>
      </c>
      <c r="E42" s="16">
        <v>1</v>
      </c>
      <c r="F42" s="57">
        <v>69210</v>
      </c>
      <c r="G42" s="16"/>
      <c r="H42" s="16">
        <v>1</v>
      </c>
      <c r="I42" s="19">
        <f t="shared" si="0"/>
        <v>69210</v>
      </c>
      <c r="J42" s="19"/>
      <c r="K42" s="19"/>
      <c r="L42" s="19"/>
      <c r="M42" s="77" t="s">
        <v>208</v>
      </c>
    </row>
    <row r="43" spans="1:13">
      <c r="A43" s="16">
        <v>38</v>
      </c>
      <c r="B43" s="17" t="s">
        <v>89</v>
      </c>
      <c r="C43" s="55"/>
      <c r="D43" s="18" t="s">
        <v>53</v>
      </c>
      <c r="E43" s="16">
        <v>1</v>
      </c>
      <c r="F43" s="57">
        <v>3000</v>
      </c>
      <c r="G43" s="16"/>
      <c r="H43" s="16">
        <v>1</v>
      </c>
      <c r="I43" s="19">
        <f t="shared" si="0"/>
        <v>3000</v>
      </c>
      <c r="J43" s="19"/>
      <c r="K43" s="19"/>
      <c r="L43" s="19"/>
      <c r="M43" s="77"/>
    </row>
    <row r="44" spans="1:13">
      <c r="A44" s="16">
        <v>39</v>
      </c>
      <c r="B44" s="17" t="s">
        <v>90</v>
      </c>
      <c r="C44" s="55"/>
      <c r="D44" s="18" t="s">
        <v>53</v>
      </c>
      <c r="E44" s="16">
        <v>1</v>
      </c>
      <c r="F44" s="57">
        <v>58000</v>
      </c>
      <c r="G44" s="16"/>
      <c r="H44" s="16">
        <v>1</v>
      </c>
      <c r="I44" s="19">
        <f t="shared" si="0"/>
        <v>58000</v>
      </c>
      <c r="J44" s="19"/>
      <c r="K44" s="19"/>
      <c r="L44" s="19"/>
      <c r="M44" s="77"/>
    </row>
    <row r="45" spans="1:13">
      <c r="A45" s="16">
        <v>40</v>
      </c>
      <c r="B45" s="17" t="s">
        <v>91</v>
      </c>
      <c r="C45" s="55"/>
      <c r="D45" s="18" t="s">
        <v>53</v>
      </c>
      <c r="E45" s="16">
        <v>20</v>
      </c>
      <c r="F45" s="57">
        <v>35000</v>
      </c>
      <c r="G45" s="16"/>
      <c r="H45" s="16">
        <v>20</v>
      </c>
      <c r="I45" s="19">
        <f t="shared" si="0"/>
        <v>700000</v>
      </c>
      <c r="J45" s="19"/>
      <c r="K45" s="19"/>
      <c r="L45" s="19"/>
      <c r="M45" s="77"/>
    </row>
    <row r="46" spans="1:13">
      <c r="A46" s="16">
        <v>41</v>
      </c>
      <c r="B46" s="17" t="s">
        <v>92</v>
      </c>
      <c r="C46" s="55"/>
      <c r="D46" s="18" t="s">
        <v>53</v>
      </c>
      <c r="E46" s="16">
        <v>1</v>
      </c>
      <c r="F46" s="57">
        <v>18000</v>
      </c>
      <c r="G46" s="16"/>
      <c r="H46" s="16">
        <v>1</v>
      </c>
      <c r="I46" s="19">
        <f t="shared" si="0"/>
        <v>18000</v>
      </c>
      <c r="J46" s="19"/>
      <c r="K46" s="19"/>
      <c r="L46" s="19"/>
      <c r="M46" s="77"/>
    </row>
    <row r="47" spans="1:13">
      <c r="A47" s="16">
        <v>42</v>
      </c>
      <c r="B47" s="17" t="s">
        <v>93</v>
      </c>
      <c r="C47" s="55"/>
      <c r="D47" s="18" t="s">
        <v>53</v>
      </c>
      <c r="E47" s="16">
        <v>8</v>
      </c>
      <c r="F47" s="57">
        <v>6540</v>
      </c>
      <c r="G47" s="16"/>
      <c r="H47" s="16">
        <v>8</v>
      </c>
      <c r="I47" s="19">
        <f t="shared" si="0"/>
        <v>52320</v>
      </c>
      <c r="J47" s="19"/>
      <c r="K47" s="19"/>
      <c r="L47" s="19"/>
      <c r="M47" s="77"/>
    </row>
    <row r="48" spans="1:13">
      <c r="A48" s="16">
        <v>43</v>
      </c>
      <c r="B48" s="17" t="s">
        <v>94</v>
      </c>
      <c r="C48" s="55"/>
      <c r="D48" s="18" t="s">
        <v>138</v>
      </c>
      <c r="E48" s="16">
        <v>4</v>
      </c>
      <c r="F48" s="57">
        <v>5498</v>
      </c>
      <c r="G48" s="16"/>
      <c r="H48" s="16">
        <v>4</v>
      </c>
      <c r="I48" s="19">
        <f t="shared" si="0"/>
        <v>21992</v>
      </c>
      <c r="J48" s="19"/>
      <c r="K48" s="19"/>
      <c r="L48" s="19"/>
      <c r="M48" s="77" t="s">
        <v>207</v>
      </c>
    </row>
    <row r="49" spans="1:13">
      <c r="A49" s="16">
        <v>44</v>
      </c>
      <c r="B49" s="17" t="s">
        <v>95</v>
      </c>
      <c r="C49" s="55"/>
      <c r="D49" s="18" t="s">
        <v>53</v>
      </c>
      <c r="E49" s="16">
        <v>450</v>
      </c>
      <c r="F49" s="57">
        <v>3570</v>
      </c>
      <c r="G49" s="16"/>
      <c r="H49" s="16">
        <v>450</v>
      </c>
      <c r="I49" s="19">
        <f t="shared" si="0"/>
        <v>1606500</v>
      </c>
      <c r="J49" s="19"/>
      <c r="K49" s="19"/>
      <c r="L49" s="19"/>
      <c r="M49" s="77" t="s">
        <v>211</v>
      </c>
    </row>
    <row r="50" spans="1:13" ht="21" customHeight="1">
      <c r="A50" s="16">
        <v>45</v>
      </c>
      <c r="B50" s="101" t="s">
        <v>117</v>
      </c>
      <c r="C50" s="102"/>
      <c r="D50" s="18" t="s">
        <v>53</v>
      </c>
      <c r="E50" s="18">
        <v>2</v>
      </c>
      <c r="F50" s="19"/>
      <c r="G50" s="61"/>
      <c r="H50" s="18">
        <v>2</v>
      </c>
      <c r="I50" s="19"/>
      <c r="J50" s="19"/>
      <c r="K50" s="19"/>
      <c r="L50" s="19"/>
      <c r="M50" s="78"/>
    </row>
    <row r="51" spans="1:13" ht="21" customHeight="1">
      <c r="A51" s="16">
        <v>46</v>
      </c>
      <c r="B51" s="17" t="s">
        <v>96</v>
      </c>
      <c r="C51" s="55"/>
      <c r="D51" s="18" t="s">
        <v>53</v>
      </c>
      <c r="E51" s="16">
        <v>3</v>
      </c>
      <c r="F51" s="62"/>
      <c r="G51" s="61"/>
      <c r="H51" s="16">
        <v>3</v>
      </c>
      <c r="I51" s="19"/>
      <c r="J51" s="19"/>
      <c r="K51" s="19"/>
      <c r="L51" s="19"/>
      <c r="M51" s="77" t="s">
        <v>212</v>
      </c>
    </row>
    <row r="52" spans="1:13" ht="21" customHeight="1">
      <c r="A52" s="16">
        <v>47</v>
      </c>
      <c r="B52" s="17" t="s">
        <v>97</v>
      </c>
      <c r="C52" s="55"/>
      <c r="D52" s="18" t="s">
        <v>53</v>
      </c>
      <c r="E52" s="16">
        <v>56</v>
      </c>
      <c r="F52" s="19"/>
      <c r="G52" s="61"/>
      <c r="H52" s="16">
        <v>56</v>
      </c>
      <c r="I52" s="19"/>
      <c r="J52" s="19"/>
      <c r="K52" s="19"/>
      <c r="L52" s="19"/>
      <c r="M52" s="77" t="s">
        <v>207</v>
      </c>
    </row>
    <row r="53" spans="1:13" ht="21" customHeight="1">
      <c r="A53" s="16">
        <v>48</v>
      </c>
      <c r="B53" s="17" t="s">
        <v>98</v>
      </c>
      <c r="C53" s="55"/>
      <c r="D53" s="18" t="s">
        <v>53</v>
      </c>
      <c r="E53" s="18">
        <v>3</v>
      </c>
      <c r="F53" s="19"/>
      <c r="G53" s="61"/>
      <c r="H53" s="18">
        <v>3</v>
      </c>
      <c r="I53" s="19"/>
      <c r="J53" s="19"/>
      <c r="K53" s="19"/>
      <c r="L53" s="19"/>
      <c r="M53" s="78"/>
    </row>
    <row r="54" spans="1:13" ht="21" customHeight="1">
      <c r="A54" s="16">
        <v>49</v>
      </c>
      <c r="B54" s="17" t="s">
        <v>99</v>
      </c>
      <c r="C54" s="55"/>
      <c r="D54" s="18" t="s">
        <v>53</v>
      </c>
      <c r="E54" s="16">
        <v>1</v>
      </c>
      <c r="F54" s="19"/>
      <c r="G54" s="61"/>
      <c r="H54" s="16">
        <v>1</v>
      </c>
      <c r="I54" s="19"/>
      <c r="J54" s="19"/>
      <c r="K54" s="19"/>
      <c r="L54" s="19"/>
      <c r="M54" s="78"/>
    </row>
    <row r="55" spans="1:13" ht="21.75" customHeight="1">
      <c r="A55" s="16">
        <v>50</v>
      </c>
      <c r="B55" s="17" t="s">
        <v>100</v>
      </c>
      <c r="C55" s="55"/>
      <c r="D55" s="18" t="s">
        <v>53</v>
      </c>
      <c r="E55" s="16">
        <v>1</v>
      </c>
      <c r="F55" s="19"/>
      <c r="G55" s="16"/>
      <c r="H55" s="16">
        <v>1</v>
      </c>
      <c r="I55" s="19"/>
      <c r="J55" s="19"/>
      <c r="K55" s="19"/>
      <c r="L55" s="19"/>
      <c r="M55" s="78"/>
    </row>
    <row r="56" spans="1:13" ht="21.75" customHeight="1">
      <c r="A56" s="16">
        <v>51</v>
      </c>
      <c r="B56" s="101" t="s">
        <v>111</v>
      </c>
      <c r="C56" s="102"/>
      <c r="D56" s="18" t="s">
        <v>53</v>
      </c>
      <c r="E56" s="18">
        <v>1</v>
      </c>
      <c r="F56" s="19"/>
      <c r="G56" s="18"/>
      <c r="H56" s="18">
        <v>1</v>
      </c>
      <c r="I56" s="19"/>
      <c r="J56" s="63"/>
      <c r="K56" s="63"/>
      <c r="L56" s="63"/>
      <c r="M56" s="79"/>
    </row>
    <row r="57" spans="1:13" ht="21.75" customHeight="1">
      <c r="A57" s="16">
        <v>52</v>
      </c>
      <c r="B57" s="101" t="s">
        <v>112</v>
      </c>
      <c r="C57" s="102"/>
      <c r="D57" s="18" t="s">
        <v>53</v>
      </c>
      <c r="E57" s="18">
        <v>2</v>
      </c>
      <c r="F57" s="19"/>
      <c r="G57" s="18"/>
      <c r="H57" s="18">
        <v>2</v>
      </c>
      <c r="I57" s="19"/>
      <c r="J57" s="63"/>
      <c r="K57" s="63"/>
      <c r="L57" s="63"/>
      <c r="M57" s="79"/>
    </row>
    <row r="58" spans="1:13" ht="21.75" customHeight="1">
      <c r="A58" s="16">
        <v>53</v>
      </c>
      <c r="B58" s="101" t="s">
        <v>113</v>
      </c>
      <c r="C58" s="102"/>
      <c r="D58" s="18" t="s">
        <v>53</v>
      </c>
      <c r="E58" s="18">
        <v>2</v>
      </c>
      <c r="F58" s="19"/>
      <c r="G58" s="18"/>
      <c r="H58" s="18">
        <v>2</v>
      </c>
      <c r="I58" s="19"/>
      <c r="J58" s="63"/>
      <c r="K58" s="63"/>
      <c r="L58" s="63"/>
      <c r="M58" s="79"/>
    </row>
    <row r="59" spans="1:13" ht="21.75" customHeight="1">
      <c r="A59" s="16">
        <v>54</v>
      </c>
      <c r="B59" s="101" t="s">
        <v>118</v>
      </c>
      <c r="C59" s="102"/>
      <c r="D59" s="64" t="s">
        <v>53</v>
      </c>
      <c r="E59" s="18">
        <v>2</v>
      </c>
      <c r="F59" s="19"/>
      <c r="G59" s="18"/>
      <c r="H59" s="18">
        <v>2</v>
      </c>
      <c r="I59" s="19"/>
      <c r="J59" s="63"/>
      <c r="K59" s="63"/>
      <c r="L59" s="63"/>
      <c r="M59" s="79"/>
    </row>
    <row r="60" spans="1:13" ht="20.25" customHeight="1">
      <c r="A60" s="16">
        <v>55</v>
      </c>
      <c r="B60" s="101" t="s">
        <v>114</v>
      </c>
      <c r="C60" s="102"/>
      <c r="D60" s="18" t="s">
        <v>53</v>
      </c>
      <c r="E60" s="18">
        <v>2</v>
      </c>
      <c r="F60" s="19"/>
      <c r="G60" s="18"/>
      <c r="H60" s="18">
        <v>2</v>
      </c>
      <c r="I60" s="19"/>
      <c r="J60" s="63"/>
      <c r="K60" s="63"/>
      <c r="L60" s="63"/>
      <c r="M60" s="79"/>
    </row>
    <row r="61" spans="1:13" ht="21.75" customHeight="1">
      <c r="A61" s="16">
        <v>56</v>
      </c>
      <c r="B61" s="101" t="s">
        <v>115</v>
      </c>
      <c r="C61" s="102"/>
      <c r="D61" s="18" t="s">
        <v>53</v>
      </c>
      <c r="E61" s="18">
        <v>3</v>
      </c>
      <c r="F61" s="19"/>
      <c r="G61" s="18"/>
      <c r="H61" s="18">
        <v>3</v>
      </c>
      <c r="I61" s="19"/>
      <c r="J61" s="63"/>
      <c r="K61" s="63"/>
      <c r="L61" s="63"/>
      <c r="M61" s="77" t="s">
        <v>207</v>
      </c>
    </row>
    <row r="62" spans="1:13" ht="21.75" customHeight="1">
      <c r="A62" s="16">
        <v>57</v>
      </c>
      <c r="B62" s="101" t="s">
        <v>116</v>
      </c>
      <c r="C62" s="102"/>
      <c r="D62" s="18" t="s">
        <v>53</v>
      </c>
      <c r="E62" s="18">
        <v>14</v>
      </c>
      <c r="F62" s="63">
        <v>30000</v>
      </c>
      <c r="G62" s="18"/>
      <c r="H62" s="18">
        <v>14</v>
      </c>
      <c r="I62" s="19">
        <f t="shared" si="0"/>
        <v>420000</v>
      </c>
      <c r="J62" s="63"/>
      <c r="K62" s="63"/>
      <c r="L62" s="63"/>
      <c r="M62" s="79"/>
    </row>
    <row r="63" spans="1:13" ht="21.75" customHeight="1">
      <c r="A63" s="16">
        <v>58</v>
      </c>
      <c r="B63" s="65" t="s">
        <v>101</v>
      </c>
      <c r="C63" s="64"/>
      <c r="D63" s="18" t="s">
        <v>53</v>
      </c>
      <c r="E63" s="18">
        <v>2</v>
      </c>
      <c r="F63" s="63"/>
      <c r="G63" s="18"/>
      <c r="H63" s="18">
        <v>2</v>
      </c>
      <c r="I63" s="19">
        <f t="shared" si="0"/>
        <v>0</v>
      </c>
      <c r="J63" s="63"/>
      <c r="K63" s="63"/>
      <c r="L63" s="63"/>
      <c r="M63" s="79"/>
    </row>
    <row r="64" spans="1:13" ht="21.75" customHeight="1">
      <c r="A64" s="16">
        <v>59</v>
      </c>
      <c r="B64" s="101" t="s">
        <v>161</v>
      </c>
      <c r="C64" s="102"/>
      <c r="D64" s="18"/>
      <c r="E64" s="18">
        <v>10</v>
      </c>
      <c r="F64" s="63">
        <v>7950</v>
      </c>
      <c r="G64" s="18"/>
      <c r="H64" s="18">
        <v>10</v>
      </c>
      <c r="I64" s="19">
        <f t="shared" si="0"/>
        <v>79500</v>
      </c>
      <c r="J64" s="63"/>
      <c r="K64" s="63"/>
      <c r="L64" s="63"/>
      <c r="M64" s="77" t="s">
        <v>207</v>
      </c>
    </row>
    <row r="65" spans="1:13" ht="21.75" customHeight="1">
      <c r="A65" s="16">
        <v>60</v>
      </c>
      <c r="B65" s="101" t="s">
        <v>162</v>
      </c>
      <c r="C65" s="102"/>
      <c r="D65" s="18"/>
      <c r="E65" s="18">
        <v>45</v>
      </c>
      <c r="F65" s="63">
        <v>1050</v>
      </c>
      <c r="G65" s="18"/>
      <c r="H65" s="18">
        <v>45</v>
      </c>
      <c r="I65" s="19">
        <f t="shared" si="0"/>
        <v>47250</v>
      </c>
      <c r="J65" s="63"/>
      <c r="K65" s="63"/>
      <c r="L65" s="63"/>
      <c r="M65" s="77" t="s">
        <v>207</v>
      </c>
    </row>
    <row r="66" spans="1:13" ht="21.75" customHeight="1">
      <c r="A66" s="16">
        <v>61</v>
      </c>
      <c r="B66" s="101" t="s">
        <v>163</v>
      </c>
      <c r="C66" s="102"/>
      <c r="D66" s="18"/>
      <c r="E66" s="18">
        <v>38</v>
      </c>
      <c r="F66" s="63">
        <v>3200</v>
      </c>
      <c r="G66" s="18"/>
      <c r="H66" s="18">
        <v>38</v>
      </c>
      <c r="I66" s="19">
        <f t="shared" si="0"/>
        <v>121600</v>
      </c>
      <c r="J66" s="63"/>
      <c r="K66" s="63"/>
      <c r="L66" s="63"/>
      <c r="M66" s="77" t="s">
        <v>207</v>
      </c>
    </row>
    <row r="67" spans="1:13" ht="21.75" customHeight="1">
      <c r="A67" s="16">
        <v>62</v>
      </c>
      <c r="B67" s="101" t="s">
        <v>164</v>
      </c>
      <c r="C67" s="102"/>
      <c r="D67" s="18"/>
      <c r="E67" s="18">
        <v>2</v>
      </c>
      <c r="F67" s="63">
        <v>750</v>
      </c>
      <c r="G67" s="18"/>
      <c r="H67" s="18">
        <v>2</v>
      </c>
      <c r="I67" s="19">
        <f t="shared" si="0"/>
        <v>1500</v>
      </c>
      <c r="J67" s="63"/>
      <c r="K67" s="63"/>
      <c r="L67" s="63"/>
      <c r="M67" s="77" t="s">
        <v>207</v>
      </c>
    </row>
    <row r="68" spans="1:13" ht="21.75" customHeight="1">
      <c r="A68" s="16">
        <v>63</v>
      </c>
      <c r="B68" s="101" t="s">
        <v>165</v>
      </c>
      <c r="C68" s="102"/>
      <c r="D68" s="18"/>
      <c r="E68" s="18">
        <v>15</v>
      </c>
      <c r="F68" s="63">
        <v>1580</v>
      </c>
      <c r="G68" s="18"/>
      <c r="H68" s="18">
        <v>15</v>
      </c>
      <c r="I68" s="19">
        <f t="shared" si="0"/>
        <v>23700</v>
      </c>
      <c r="J68" s="63"/>
      <c r="K68" s="63"/>
      <c r="L68" s="63"/>
      <c r="M68" s="77" t="s">
        <v>207</v>
      </c>
    </row>
    <row r="69" spans="1:13" ht="21.75" customHeight="1">
      <c r="A69" s="16">
        <v>64</v>
      </c>
      <c r="B69" s="101" t="s">
        <v>166</v>
      </c>
      <c r="C69" s="102"/>
      <c r="D69" s="18"/>
      <c r="E69" s="18">
        <v>1</v>
      </c>
      <c r="F69" s="63">
        <v>1900</v>
      </c>
      <c r="G69" s="18"/>
      <c r="H69" s="18">
        <v>1</v>
      </c>
      <c r="I69" s="19">
        <f t="shared" si="0"/>
        <v>1900</v>
      </c>
      <c r="J69" s="63"/>
      <c r="K69" s="63"/>
      <c r="L69" s="63"/>
      <c r="M69" s="77" t="s">
        <v>207</v>
      </c>
    </row>
    <row r="70" spans="1:13" ht="21.75" customHeight="1">
      <c r="A70" s="16">
        <v>65</v>
      </c>
      <c r="B70" s="101" t="s">
        <v>167</v>
      </c>
      <c r="C70" s="102"/>
      <c r="D70" s="18"/>
      <c r="E70" s="18">
        <v>27</v>
      </c>
      <c r="F70" s="63">
        <v>6500</v>
      </c>
      <c r="G70" s="18"/>
      <c r="H70" s="18">
        <v>27</v>
      </c>
      <c r="I70" s="19">
        <f t="shared" ref="I70:I103" si="1">F70*E70</f>
        <v>175500</v>
      </c>
      <c r="J70" s="63"/>
      <c r="K70" s="63"/>
      <c r="L70" s="63"/>
      <c r="M70" s="77" t="s">
        <v>207</v>
      </c>
    </row>
    <row r="71" spans="1:13" ht="21.75" customHeight="1">
      <c r="A71" s="16">
        <v>66</v>
      </c>
      <c r="B71" s="101" t="s">
        <v>168</v>
      </c>
      <c r="C71" s="102"/>
      <c r="D71" s="18"/>
      <c r="E71" s="18">
        <v>90</v>
      </c>
      <c r="F71" s="63">
        <v>2100</v>
      </c>
      <c r="G71" s="18"/>
      <c r="H71" s="18">
        <v>90</v>
      </c>
      <c r="I71" s="19">
        <f t="shared" si="1"/>
        <v>189000</v>
      </c>
      <c r="J71" s="63"/>
      <c r="K71" s="63"/>
      <c r="L71" s="63"/>
      <c r="M71" s="77" t="s">
        <v>207</v>
      </c>
    </row>
    <row r="72" spans="1:13" ht="21.75" customHeight="1">
      <c r="A72" s="16">
        <v>67</v>
      </c>
      <c r="B72" s="101" t="s">
        <v>169</v>
      </c>
      <c r="C72" s="102"/>
      <c r="D72" s="18"/>
      <c r="E72" s="18">
        <v>38</v>
      </c>
      <c r="F72" s="63">
        <v>3000</v>
      </c>
      <c r="G72" s="18"/>
      <c r="H72" s="18">
        <v>38</v>
      </c>
      <c r="I72" s="19">
        <f t="shared" si="1"/>
        <v>114000</v>
      </c>
      <c r="J72" s="63"/>
      <c r="K72" s="63"/>
      <c r="L72" s="63"/>
      <c r="M72" s="77" t="s">
        <v>207</v>
      </c>
    </row>
    <row r="73" spans="1:13" ht="21.75" customHeight="1">
      <c r="A73" s="16">
        <v>68</v>
      </c>
      <c r="B73" s="101" t="s">
        <v>170</v>
      </c>
      <c r="C73" s="102"/>
      <c r="D73" s="18"/>
      <c r="E73" s="18">
        <v>5</v>
      </c>
      <c r="F73" s="63">
        <v>3200</v>
      </c>
      <c r="G73" s="18"/>
      <c r="H73" s="18">
        <v>5</v>
      </c>
      <c r="I73" s="19">
        <f t="shared" si="1"/>
        <v>16000</v>
      </c>
      <c r="J73" s="63"/>
      <c r="K73" s="63"/>
      <c r="L73" s="63"/>
      <c r="M73" s="77" t="s">
        <v>207</v>
      </c>
    </row>
    <row r="74" spans="1:13" ht="21.75" customHeight="1">
      <c r="A74" s="16">
        <v>69</v>
      </c>
      <c r="B74" s="101" t="s">
        <v>163</v>
      </c>
      <c r="C74" s="102"/>
      <c r="D74" s="18"/>
      <c r="E74" s="18">
        <v>20</v>
      </c>
      <c r="F74" s="63">
        <v>12800</v>
      </c>
      <c r="G74" s="18"/>
      <c r="H74" s="18">
        <v>20</v>
      </c>
      <c r="I74" s="19">
        <f t="shared" si="1"/>
        <v>256000</v>
      </c>
      <c r="J74" s="63"/>
      <c r="K74" s="63"/>
      <c r="L74" s="63"/>
      <c r="M74" s="77" t="s">
        <v>207</v>
      </c>
    </row>
    <row r="75" spans="1:13" ht="21.75" customHeight="1">
      <c r="A75" s="16">
        <v>70</v>
      </c>
      <c r="B75" s="101" t="s">
        <v>172</v>
      </c>
      <c r="C75" s="102"/>
      <c r="D75" s="18"/>
      <c r="E75" s="18">
        <v>33</v>
      </c>
      <c r="F75" s="63">
        <v>1100</v>
      </c>
      <c r="G75" s="18"/>
      <c r="H75" s="18">
        <v>33</v>
      </c>
      <c r="I75" s="19">
        <f t="shared" si="1"/>
        <v>36300</v>
      </c>
      <c r="J75" s="63"/>
      <c r="K75" s="63"/>
      <c r="L75" s="63"/>
      <c r="M75" s="77" t="s">
        <v>207</v>
      </c>
    </row>
    <row r="76" spans="1:13" ht="21.75" customHeight="1">
      <c r="A76" s="16">
        <v>71</v>
      </c>
      <c r="B76" s="101" t="s">
        <v>173</v>
      </c>
      <c r="C76" s="102"/>
      <c r="D76" s="18"/>
      <c r="E76" s="18">
        <v>12</v>
      </c>
      <c r="F76" s="63">
        <v>14000</v>
      </c>
      <c r="G76" s="18"/>
      <c r="H76" s="18">
        <v>12</v>
      </c>
      <c r="I76" s="19">
        <f t="shared" si="1"/>
        <v>168000</v>
      </c>
      <c r="J76" s="63"/>
      <c r="K76" s="63"/>
      <c r="L76" s="63"/>
      <c r="M76" s="77" t="s">
        <v>207</v>
      </c>
    </row>
    <row r="77" spans="1:13" ht="21.75" customHeight="1">
      <c r="A77" s="16">
        <v>72</v>
      </c>
      <c r="B77" s="101" t="s">
        <v>171</v>
      </c>
      <c r="C77" s="102"/>
      <c r="D77" s="18"/>
      <c r="E77" s="18">
        <v>20</v>
      </c>
      <c r="F77" s="63">
        <v>800</v>
      </c>
      <c r="G77" s="18"/>
      <c r="H77" s="18">
        <v>20</v>
      </c>
      <c r="I77" s="19">
        <f t="shared" si="1"/>
        <v>16000</v>
      </c>
      <c r="J77" s="63"/>
      <c r="K77" s="63"/>
      <c r="L77" s="63"/>
      <c r="M77" s="77" t="s">
        <v>207</v>
      </c>
    </row>
    <row r="78" spans="1:13" ht="21.75" customHeight="1">
      <c r="A78" s="16">
        <v>73</v>
      </c>
      <c r="B78" s="101" t="s">
        <v>174</v>
      </c>
      <c r="C78" s="102"/>
      <c r="D78" s="18"/>
      <c r="E78" s="18">
        <v>28</v>
      </c>
      <c r="F78" s="63">
        <v>1300</v>
      </c>
      <c r="G78" s="18"/>
      <c r="H78" s="18">
        <v>28</v>
      </c>
      <c r="I78" s="19">
        <f t="shared" si="1"/>
        <v>36400</v>
      </c>
      <c r="J78" s="63"/>
      <c r="K78" s="63"/>
      <c r="L78" s="63"/>
      <c r="M78" s="77" t="s">
        <v>207</v>
      </c>
    </row>
    <row r="79" spans="1:13" ht="21.75" customHeight="1">
      <c r="A79" s="16">
        <v>74</v>
      </c>
      <c r="B79" s="101" t="s">
        <v>175</v>
      </c>
      <c r="C79" s="102"/>
      <c r="D79" s="18"/>
      <c r="E79" s="18">
        <v>40</v>
      </c>
      <c r="F79" s="63">
        <v>3200</v>
      </c>
      <c r="G79" s="18"/>
      <c r="H79" s="18">
        <v>40</v>
      </c>
      <c r="I79" s="19">
        <f t="shared" si="1"/>
        <v>128000</v>
      </c>
      <c r="J79" s="63"/>
      <c r="K79" s="63"/>
      <c r="L79" s="63"/>
      <c r="M79" s="77" t="s">
        <v>207</v>
      </c>
    </row>
    <row r="80" spans="1:13" ht="21.75" customHeight="1">
      <c r="A80" s="16">
        <v>75</v>
      </c>
      <c r="B80" s="101" t="s">
        <v>176</v>
      </c>
      <c r="C80" s="102"/>
      <c r="D80" s="18"/>
      <c r="E80" s="18">
        <v>10</v>
      </c>
      <c r="F80" s="63">
        <v>2100</v>
      </c>
      <c r="G80" s="18"/>
      <c r="H80" s="18">
        <v>10</v>
      </c>
      <c r="I80" s="19">
        <f t="shared" si="1"/>
        <v>21000</v>
      </c>
      <c r="J80" s="63"/>
      <c r="K80" s="63"/>
      <c r="L80" s="63"/>
      <c r="M80" s="77" t="s">
        <v>207</v>
      </c>
    </row>
    <row r="81" spans="1:13" ht="21.75" customHeight="1">
      <c r="A81" s="16">
        <v>76</v>
      </c>
      <c r="B81" s="101" t="s">
        <v>177</v>
      </c>
      <c r="C81" s="102"/>
      <c r="D81" s="18"/>
      <c r="E81" s="18">
        <v>10</v>
      </c>
      <c r="F81" s="63">
        <v>320</v>
      </c>
      <c r="G81" s="18"/>
      <c r="H81" s="18">
        <v>10</v>
      </c>
      <c r="I81" s="19">
        <f t="shared" si="1"/>
        <v>3200</v>
      </c>
      <c r="J81" s="63"/>
      <c r="K81" s="63"/>
      <c r="L81" s="63"/>
      <c r="M81" s="77" t="s">
        <v>207</v>
      </c>
    </row>
    <row r="82" spans="1:13" ht="21.75" customHeight="1">
      <c r="A82" s="16">
        <v>77</v>
      </c>
      <c r="B82" s="101" t="s">
        <v>178</v>
      </c>
      <c r="C82" s="102"/>
      <c r="D82" s="18" t="s">
        <v>53</v>
      </c>
      <c r="E82" s="18">
        <v>18</v>
      </c>
      <c r="F82" s="63">
        <v>1050</v>
      </c>
      <c r="G82" s="18"/>
      <c r="H82" s="18">
        <v>18</v>
      </c>
      <c r="I82" s="19">
        <f t="shared" si="1"/>
        <v>18900</v>
      </c>
      <c r="J82" s="63"/>
      <c r="K82" s="63"/>
      <c r="L82" s="63"/>
      <c r="M82" s="77" t="s">
        <v>207</v>
      </c>
    </row>
    <row r="83" spans="1:13" ht="21.75" customHeight="1">
      <c r="A83" s="16">
        <v>78</v>
      </c>
      <c r="B83" s="101" t="s">
        <v>179</v>
      </c>
      <c r="C83" s="102"/>
      <c r="D83" s="18" t="s">
        <v>191</v>
      </c>
      <c r="E83" s="18">
        <v>900</v>
      </c>
      <c r="F83" s="63">
        <v>630</v>
      </c>
      <c r="G83" s="18"/>
      <c r="H83" s="18">
        <v>900</v>
      </c>
      <c r="I83" s="19">
        <f t="shared" si="1"/>
        <v>567000</v>
      </c>
      <c r="J83" s="63"/>
      <c r="K83" s="63"/>
      <c r="L83" s="63"/>
      <c r="M83" s="77" t="s">
        <v>207</v>
      </c>
    </row>
    <row r="84" spans="1:13" ht="21.75" customHeight="1">
      <c r="A84" s="16">
        <v>79</v>
      </c>
      <c r="B84" s="101" t="s">
        <v>180</v>
      </c>
      <c r="C84" s="102"/>
      <c r="D84" s="18" t="s">
        <v>53</v>
      </c>
      <c r="E84" s="18">
        <v>120</v>
      </c>
      <c r="F84" s="63">
        <v>530</v>
      </c>
      <c r="G84" s="18"/>
      <c r="H84" s="18">
        <v>120</v>
      </c>
      <c r="I84" s="19">
        <f t="shared" si="1"/>
        <v>63600</v>
      </c>
      <c r="J84" s="63"/>
      <c r="K84" s="63"/>
      <c r="L84" s="63"/>
      <c r="M84" s="77" t="s">
        <v>207</v>
      </c>
    </row>
    <row r="85" spans="1:13" ht="21.75" customHeight="1">
      <c r="A85" s="16">
        <v>80</v>
      </c>
      <c r="B85" s="101" t="s">
        <v>181</v>
      </c>
      <c r="C85" s="102"/>
      <c r="D85" s="18" t="s">
        <v>191</v>
      </c>
      <c r="E85" s="18">
        <v>15</v>
      </c>
      <c r="F85" s="63">
        <v>3300</v>
      </c>
      <c r="G85" s="18"/>
      <c r="H85" s="18">
        <v>15</v>
      </c>
      <c r="I85" s="19">
        <f t="shared" si="1"/>
        <v>49500</v>
      </c>
      <c r="J85" s="63"/>
      <c r="K85" s="63"/>
      <c r="L85" s="63"/>
      <c r="M85" s="77" t="s">
        <v>207</v>
      </c>
    </row>
    <row r="86" spans="1:13" ht="21.75" customHeight="1">
      <c r="A86" s="16">
        <v>81</v>
      </c>
      <c r="B86" s="101" t="s">
        <v>182</v>
      </c>
      <c r="C86" s="102"/>
      <c r="D86" s="18" t="s">
        <v>192</v>
      </c>
      <c r="E86" s="18">
        <v>74.209999999999994</v>
      </c>
      <c r="F86" s="63"/>
      <c r="G86" s="18"/>
      <c r="H86" s="18">
        <v>74.209999999999994</v>
      </c>
      <c r="I86" s="19">
        <v>175200</v>
      </c>
      <c r="J86" s="63"/>
      <c r="K86" s="63"/>
      <c r="L86" s="63"/>
      <c r="M86" s="77" t="s">
        <v>207</v>
      </c>
    </row>
    <row r="87" spans="1:13" ht="21.75" customHeight="1">
      <c r="A87" s="16">
        <v>82</v>
      </c>
      <c r="B87" s="101" t="s">
        <v>183</v>
      </c>
      <c r="C87" s="102"/>
      <c r="D87" s="18" t="s">
        <v>53</v>
      </c>
      <c r="E87" s="18">
        <v>44</v>
      </c>
      <c r="F87" s="63">
        <v>6850</v>
      </c>
      <c r="G87" s="18"/>
      <c r="H87" s="18">
        <v>44</v>
      </c>
      <c r="I87" s="19">
        <f t="shared" si="1"/>
        <v>301400</v>
      </c>
      <c r="J87" s="63"/>
      <c r="K87" s="63"/>
      <c r="L87" s="63"/>
      <c r="M87" s="77" t="s">
        <v>207</v>
      </c>
    </row>
    <row r="88" spans="1:13" ht="21.75" customHeight="1">
      <c r="A88" s="16">
        <v>83</v>
      </c>
      <c r="B88" s="101" t="s">
        <v>184</v>
      </c>
      <c r="C88" s="102"/>
      <c r="D88" s="18" t="s">
        <v>191</v>
      </c>
      <c r="E88" s="18">
        <v>300</v>
      </c>
      <c r="F88" s="63">
        <v>630</v>
      </c>
      <c r="G88" s="18"/>
      <c r="H88" s="18">
        <v>300</v>
      </c>
      <c r="I88" s="19">
        <f t="shared" si="1"/>
        <v>189000</v>
      </c>
      <c r="J88" s="63"/>
      <c r="K88" s="63"/>
      <c r="L88" s="63"/>
      <c r="M88" s="77" t="s">
        <v>207</v>
      </c>
    </row>
    <row r="89" spans="1:13" ht="21.75" customHeight="1">
      <c r="A89" s="16">
        <v>84</v>
      </c>
      <c r="B89" s="101" t="s">
        <v>180</v>
      </c>
      <c r="C89" s="102"/>
      <c r="D89" s="18" t="s">
        <v>53</v>
      </c>
      <c r="E89" s="18">
        <v>35</v>
      </c>
      <c r="F89" s="63">
        <v>530</v>
      </c>
      <c r="G89" s="18"/>
      <c r="H89" s="18">
        <v>35</v>
      </c>
      <c r="I89" s="19">
        <f t="shared" si="1"/>
        <v>18550</v>
      </c>
      <c r="J89" s="63"/>
      <c r="K89" s="63"/>
      <c r="L89" s="63"/>
      <c r="M89" s="77" t="s">
        <v>207</v>
      </c>
    </row>
    <row r="90" spans="1:13" ht="21.75" customHeight="1">
      <c r="A90" s="16">
        <v>85</v>
      </c>
      <c r="B90" s="101" t="s">
        <v>163</v>
      </c>
      <c r="C90" s="102"/>
      <c r="D90" s="18" t="s">
        <v>53</v>
      </c>
      <c r="E90" s="18">
        <v>20</v>
      </c>
      <c r="F90" s="63">
        <v>15000</v>
      </c>
      <c r="G90" s="18"/>
      <c r="H90" s="18">
        <v>20</v>
      </c>
      <c r="I90" s="19">
        <f t="shared" si="1"/>
        <v>300000</v>
      </c>
      <c r="J90" s="63"/>
      <c r="K90" s="63"/>
      <c r="L90" s="63"/>
      <c r="M90" s="77" t="s">
        <v>207</v>
      </c>
    </row>
    <row r="91" spans="1:13" ht="21.75" customHeight="1">
      <c r="A91" s="16">
        <v>86</v>
      </c>
      <c r="B91" s="101" t="s">
        <v>185</v>
      </c>
      <c r="C91" s="102"/>
      <c r="D91" s="18" t="s">
        <v>53</v>
      </c>
      <c r="E91" s="18">
        <v>25</v>
      </c>
      <c r="F91" s="63">
        <v>1400</v>
      </c>
      <c r="G91" s="18"/>
      <c r="H91" s="18">
        <v>25</v>
      </c>
      <c r="I91" s="19">
        <f t="shared" si="1"/>
        <v>35000</v>
      </c>
      <c r="J91" s="63"/>
      <c r="K91" s="63"/>
      <c r="L91" s="63"/>
      <c r="M91" s="77" t="s">
        <v>207</v>
      </c>
    </row>
    <row r="92" spans="1:13" ht="21.75" customHeight="1">
      <c r="A92" s="16">
        <v>87</v>
      </c>
      <c r="B92" s="101" t="s">
        <v>186</v>
      </c>
      <c r="C92" s="102"/>
      <c r="D92" s="18" t="s">
        <v>53</v>
      </c>
      <c r="E92" s="18">
        <v>49</v>
      </c>
      <c r="F92" s="63">
        <v>1500</v>
      </c>
      <c r="G92" s="18"/>
      <c r="H92" s="18">
        <v>49</v>
      </c>
      <c r="I92" s="19">
        <f t="shared" si="1"/>
        <v>73500</v>
      </c>
      <c r="J92" s="63"/>
      <c r="K92" s="63"/>
      <c r="L92" s="63"/>
      <c r="M92" s="77" t="s">
        <v>207</v>
      </c>
    </row>
    <row r="93" spans="1:13" ht="21.75" customHeight="1">
      <c r="A93" s="16">
        <v>88</v>
      </c>
      <c r="B93" s="101" t="s">
        <v>187</v>
      </c>
      <c r="C93" s="102"/>
      <c r="D93" s="18" t="s">
        <v>193</v>
      </c>
      <c r="E93" s="18">
        <v>550</v>
      </c>
      <c r="F93" s="63">
        <v>250</v>
      </c>
      <c r="G93" s="18"/>
      <c r="H93" s="18">
        <v>550</v>
      </c>
      <c r="I93" s="19">
        <f t="shared" si="1"/>
        <v>137500</v>
      </c>
      <c r="J93" s="63"/>
      <c r="K93" s="63"/>
      <c r="L93" s="63"/>
      <c r="M93" s="77" t="s">
        <v>207</v>
      </c>
    </row>
    <row r="94" spans="1:13" ht="21.75" customHeight="1">
      <c r="A94" s="16">
        <v>89</v>
      </c>
      <c r="B94" s="101" t="s">
        <v>188</v>
      </c>
      <c r="C94" s="102"/>
      <c r="D94" s="18" t="s">
        <v>53</v>
      </c>
      <c r="E94" s="18"/>
      <c r="F94" s="63"/>
      <c r="G94" s="18"/>
      <c r="H94" s="18"/>
      <c r="I94" s="19">
        <f t="shared" si="1"/>
        <v>0</v>
      </c>
      <c r="J94" s="63"/>
      <c r="K94" s="63"/>
      <c r="L94" s="63"/>
      <c r="M94" s="77" t="s">
        <v>207</v>
      </c>
    </row>
    <row r="95" spans="1:13" ht="21.75" customHeight="1">
      <c r="A95" s="16">
        <v>90</v>
      </c>
      <c r="B95" s="101" t="s">
        <v>189</v>
      </c>
      <c r="C95" s="102"/>
      <c r="D95" s="18" t="s">
        <v>193</v>
      </c>
      <c r="E95" s="18">
        <v>577.4</v>
      </c>
      <c r="F95" s="63">
        <v>250</v>
      </c>
      <c r="G95" s="18"/>
      <c r="H95" s="18">
        <v>577.4</v>
      </c>
      <c r="I95" s="19">
        <f t="shared" si="1"/>
        <v>144350</v>
      </c>
      <c r="J95" s="63"/>
      <c r="K95" s="63"/>
      <c r="L95" s="63"/>
      <c r="M95" s="77" t="s">
        <v>207</v>
      </c>
    </row>
    <row r="96" spans="1:13" ht="21.75" customHeight="1">
      <c r="A96" s="16">
        <v>91</v>
      </c>
      <c r="B96" s="101" t="s">
        <v>190</v>
      </c>
      <c r="C96" s="102"/>
      <c r="D96" s="18" t="s">
        <v>53</v>
      </c>
      <c r="E96" s="18"/>
      <c r="F96" s="63"/>
      <c r="G96" s="18"/>
      <c r="H96" s="18"/>
      <c r="I96" s="19">
        <f t="shared" si="1"/>
        <v>0</v>
      </c>
      <c r="J96" s="63"/>
      <c r="K96" s="63"/>
      <c r="L96" s="63"/>
      <c r="M96" s="77" t="s">
        <v>207</v>
      </c>
    </row>
    <row r="97" spans="1:13" ht="21.75" customHeight="1">
      <c r="A97" s="16">
        <v>92</v>
      </c>
      <c r="B97" s="101" t="s">
        <v>190</v>
      </c>
      <c r="C97" s="102"/>
      <c r="D97" s="18" t="s">
        <v>53</v>
      </c>
      <c r="E97" s="18"/>
      <c r="F97" s="63"/>
      <c r="G97" s="18"/>
      <c r="H97" s="18"/>
      <c r="I97" s="19">
        <f t="shared" si="1"/>
        <v>0</v>
      </c>
      <c r="J97" s="63"/>
      <c r="K97" s="63"/>
      <c r="L97" s="63"/>
      <c r="M97" s="77" t="s">
        <v>207</v>
      </c>
    </row>
    <row r="98" spans="1:13" ht="21.75" customHeight="1">
      <c r="A98" s="16">
        <v>93</v>
      </c>
      <c r="B98" s="101" t="s">
        <v>190</v>
      </c>
      <c r="C98" s="102"/>
      <c r="D98" s="18" t="s">
        <v>53</v>
      </c>
      <c r="E98" s="18"/>
      <c r="F98" s="63"/>
      <c r="G98" s="18"/>
      <c r="H98" s="18"/>
      <c r="I98" s="19">
        <f t="shared" si="1"/>
        <v>0</v>
      </c>
      <c r="J98" s="63"/>
      <c r="K98" s="63"/>
      <c r="L98" s="63"/>
      <c r="M98" s="77" t="s">
        <v>207</v>
      </c>
    </row>
    <row r="99" spans="1:13" ht="21.75" customHeight="1">
      <c r="A99" s="16">
        <v>94</v>
      </c>
      <c r="B99" s="101" t="s">
        <v>196</v>
      </c>
      <c r="C99" s="102"/>
      <c r="D99" s="18" t="s">
        <v>53</v>
      </c>
      <c r="E99" s="18">
        <v>1</v>
      </c>
      <c r="F99" s="63">
        <v>65000</v>
      </c>
      <c r="G99" s="18"/>
      <c r="H99" s="18"/>
      <c r="I99" s="19">
        <f t="shared" si="1"/>
        <v>65000</v>
      </c>
      <c r="J99" s="63"/>
      <c r="K99" s="63"/>
      <c r="L99" s="63"/>
      <c r="M99" s="79"/>
    </row>
    <row r="100" spans="1:13" ht="21.75" customHeight="1">
      <c r="A100" s="16">
        <v>95</v>
      </c>
      <c r="B100" s="99" t="s">
        <v>160</v>
      </c>
      <c r="C100" s="100"/>
      <c r="D100" s="18" t="s">
        <v>53</v>
      </c>
      <c r="E100" s="18">
        <v>1</v>
      </c>
      <c r="F100" s="63"/>
      <c r="G100" s="18"/>
      <c r="H100" s="18">
        <v>1</v>
      </c>
      <c r="I100" s="19">
        <f t="shared" si="1"/>
        <v>0</v>
      </c>
      <c r="J100" s="63"/>
      <c r="K100" s="63"/>
      <c r="L100" s="63"/>
      <c r="M100" s="79"/>
    </row>
    <row r="101" spans="1:13" ht="21.75" customHeight="1">
      <c r="A101" s="16">
        <v>96</v>
      </c>
      <c r="B101" s="99" t="s">
        <v>197</v>
      </c>
      <c r="C101" s="100"/>
      <c r="D101" s="18" t="s">
        <v>53</v>
      </c>
      <c r="E101" s="18">
        <v>1</v>
      </c>
      <c r="F101" s="63">
        <v>75000</v>
      </c>
      <c r="G101" s="18"/>
      <c r="H101" s="18"/>
      <c r="I101" s="19">
        <f t="shared" si="1"/>
        <v>75000</v>
      </c>
      <c r="J101" s="63"/>
      <c r="K101" s="63"/>
      <c r="L101" s="63"/>
      <c r="M101" s="79"/>
    </row>
    <row r="102" spans="1:13" ht="21.75" customHeight="1">
      <c r="A102" s="16">
        <v>97</v>
      </c>
      <c r="B102" s="99" t="s">
        <v>198</v>
      </c>
      <c r="C102" s="100"/>
      <c r="D102" s="18" t="s">
        <v>199</v>
      </c>
      <c r="E102" s="18">
        <v>1</v>
      </c>
      <c r="F102" s="63"/>
      <c r="G102" s="18"/>
      <c r="H102" s="18">
        <v>1</v>
      </c>
      <c r="I102" s="19">
        <f t="shared" si="1"/>
        <v>0</v>
      </c>
      <c r="J102" s="63"/>
      <c r="K102" s="63"/>
      <c r="L102" s="63"/>
      <c r="M102" s="79"/>
    </row>
    <row r="103" spans="1:13" ht="21.75" customHeight="1">
      <c r="A103" s="16">
        <v>98</v>
      </c>
      <c r="B103" s="99" t="s">
        <v>200</v>
      </c>
      <c r="C103" s="100"/>
      <c r="D103" s="18" t="s">
        <v>191</v>
      </c>
      <c r="E103" s="18">
        <v>33</v>
      </c>
      <c r="F103" s="63">
        <v>700</v>
      </c>
      <c r="G103" s="18"/>
      <c r="H103" s="18">
        <v>33</v>
      </c>
      <c r="I103" s="19">
        <f t="shared" si="1"/>
        <v>23100</v>
      </c>
      <c r="J103" s="63"/>
      <c r="K103" s="63"/>
      <c r="L103" s="63"/>
      <c r="M103" s="79"/>
    </row>
    <row r="104" spans="1:13" ht="21.75" customHeight="1">
      <c r="A104" s="16">
        <v>99</v>
      </c>
      <c r="B104" s="99" t="s">
        <v>201</v>
      </c>
      <c r="C104" s="100"/>
      <c r="D104" s="18" t="s">
        <v>191</v>
      </c>
      <c r="E104" s="18">
        <v>72.75</v>
      </c>
      <c r="F104" s="63">
        <v>4000</v>
      </c>
      <c r="G104" s="18"/>
      <c r="H104" s="18">
        <v>72.75</v>
      </c>
      <c r="I104" s="19">
        <f t="shared" ref="I104:I109" si="2">F104*E104</f>
        <v>291000</v>
      </c>
      <c r="J104" s="63"/>
      <c r="K104" s="63"/>
      <c r="L104" s="63"/>
      <c r="M104" s="79"/>
    </row>
    <row r="105" spans="1:13" ht="21.75" customHeight="1">
      <c r="A105" s="16">
        <v>100</v>
      </c>
      <c r="B105" s="99" t="s">
        <v>203</v>
      </c>
      <c r="C105" s="100"/>
      <c r="D105" s="18" t="s">
        <v>191</v>
      </c>
      <c r="E105" s="18">
        <v>8</v>
      </c>
      <c r="F105" s="63">
        <v>6000</v>
      </c>
      <c r="G105" s="18"/>
      <c r="H105" s="18">
        <v>8</v>
      </c>
      <c r="I105" s="19">
        <f t="shared" si="2"/>
        <v>48000</v>
      </c>
      <c r="J105" s="63"/>
      <c r="K105" s="63"/>
      <c r="L105" s="63"/>
      <c r="M105" s="79"/>
    </row>
    <row r="106" spans="1:13" ht="21.75" customHeight="1">
      <c r="A106" s="16">
        <v>101</v>
      </c>
      <c r="B106" s="99" t="s">
        <v>202</v>
      </c>
      <c r="C106" s="100"/>
      <c r="D106" s="18" t="s">
        <v>53</v>
      </c>
      <c r="E106" s="18">
        <v>2</v>
      </c>
      <c r="F106" s="63">
        <v>6000</v>
      </c>
      <c r="G106" s="18"/>
      <c r="H106" s="18">
        <v>2</v>
      </c>
      <c r="I106" s="19">
        <f t="shared" si="2"/>
        <v>12000</v>
      </c>
      <c r="J106" s="63"/>
      <c r="K106" s="63"/>
      <c r="L106" s="63"/>
      <c r="M106" s="79"/>
    </row>
    <row r="107" spans="1:13" ht="21.75" customHeight="1">
      <c r="A107" s="16">
        <v>102</v>
      </c>
      <c r="B107" s="99" t="s">
        <v>204</v>
      </c>
      <c r="C107" s="100"/>
      <c r="D107" s="18" t="s">
        <v>53</v>
      </c>
      <c r="E107" s="18">
        <v>4</v>
      </c>
      <c r="F107" s="63">
        <v>10000</v>
      </c>
      <c r="G107" s="18"/>
      <c r="H107" s="18">
        <v>4</v>
      </c>
      <c r="I107" s="19">
        <f t="shared" si="2"/>
        <v>40000</v>
      </c>
      <c r="J107" s="63"/>
      <c r="K107" s="63"/>
      <c r="L107" s="63"/>
      <c r="M107" s="79"/>
    </row>
    <row r="108" spans="1:13" ht="21.75" customHeight="1">
      <c r="A108" s="16">
        <v>103</v>
      </c>
      <c r="B108" s="99" t="s">
        <v>205</v>
      </c>
      <c r="C108" s="100"/>
      <c r="D108" s="18" t="s">
        <v>53</v>
      </c>
      <c r="E108" s="18">
        <v>2</v>
      </c>
      <c r="F108" s="63">
        <v>8000</v>
      </c>
      <c r="G108" s="18"/>
      <c r="H108" s="18">
        <v>2</v>
      </c>
      <c r="I108" s="19">
        <f t="shared" si="2"/>
        <v>16000</v>
      </c>
      <c r="J108" s="63"/>
      <c r="K108" s="63"/>
      <c r="L108" s="63"/>
      <c r="M108" s="79"/>
    </row>
    <row r="109" spans="1:13" ht="21.75" customHeight="1">
      <c r="A109" s="16">
        <v>104</v>
      </c>
      <c r="B109" s="99" t="s">
        <v>206</v>
      </c>
      <c r="C109" s="100"/>
      <c r="D109" s="18" t="s">
        <v>53</v>
      </c>
      <c r="E109" s="18">
        <v>2</v>
      </c>
      <c r="F109" s="63">
        <v>7200</v>
      </c>
      <c r="G109" s="18"/>
      <c r="H109" s="18">
        <v>2</v>
      </c>
      <c r="I109" s="19">
        <f t="shared" si="2"/>
        <v>14400</v>
      </c>
      <c r="J109" s="63"/>
      <c r="K109" s="63"/>
      <c r="L109" s="63"/>
      <c r="M109" s="79"/>
    </row>
    <row r="110" spans="1:13" ht="21.75" customHeight="1">
      <c r="A110" s="17" t="s">
        <v>102</v>
      </c>
      <c r="B110" s="66"/>
      <c r="C110" s="55"/>
      <c r="D110" s="19"/>
      <c r="E110" s="19">
        <f>SUM(E6:E109)</f>
        <v>3927.36</v>
      </c>
      <c r="F110" s="57">
        <f>SUM(F6:F109)</f>
        <v>347519311</v>
      </c>
      <c r="G110" s="19"/>
      <c r="H110" s="19">
        <f>SUM(H6:H109)</f>
        <v>3925.36</v>
      </c>
      <c r="I110" s="67">
        <f>SUM(I6:I109)</f>
        <v>354153214</v>
      </c>
      <c r="J110" s="19"/>
      <c r="K110" s="19"/>
      <c r="L110" s="19"/>
      <c r="M110" s="78"/>
    </row>
    <row r="111" spans="1:13" ht="18.75" customHeight="1"/>
  </sheetData>
  <mergeCells count="63">
    <mergeCell ref="B57:C57"/>
    <mergeCell ref="E1:G1"/>
    <mergeCell ref="C2:G2"/>
    <mergeCell ref="B5:C5"/>
    <mergeCell ref="B50:C50"/>
    <mergeCell ref="B56:C56"/>
    <mergeCell ref="B7:C7"/>
    <mergeCell ref="B12:C12"/>
    <mergeCell ref="B13:C13"/>
    <mergeCell ref="B15:C15"/>
    <mergeCell ref="B8:C8"/>
    <mergeCell ref="B28:C28"/>
    <mergeCell ref="B70:C70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  <mergeCell ref="B69:C69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109:C109"/>
    <mergeCell ref="B105:C105"/>
    <mergeCell ref="B106:C106"/>
    <mergeCell ref="B107:C107"/>
    <mergeCell ref="B95:C95"/>
    <mergeCell ref="B96:C96"/>
    <mergeCell ref="B97:C97"/>
    <mergeCell ref="B98:C98"/>
    <mergeCell ref="B100:C100"/>
    <mergeCell ref="B102:C102"/>
    <mergeCell ref="B108:C108"/>
    <mergeCell ref="B99:C99"/>
    <mergeCell ref="B101:C101"/>
    <mergeCell ref="B103:C103"/>
    <mergeCell ref="B104:C104"/>
  </mergeCells>
  <pageMargins left="0.11811023622047245" right="7.874015748031496E-2" top="7.874015748031496E-2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topLeftCell="A13" workbookViewId="0">
      <selection activeCell="P43" sqref="P43"/>
    </sheetView>
  </sheetViews>
  <sheetFormatPr defaultColWidth="9.109375" defaultRowHeight="15.6"/>
  <cols>
    <col min="1" max="1" width="5" style="9" customWidth="1"/>
    <col min="2" max="2" width="10.109375" style="9" customWidth="1"/>
    <col min="3" max="3" width="8.109375" style="9" customWidth="1"/>
    <col min="4" max="4" width="9.44140625" style="9" customWidth="1"/>
    <col min="5" max="5" width="9.6640625" style="9" customWidth="1"/>
    <col min="6" max="6" width="6.44140625" style="9" customWidth="1"/>
    <col min="7" max="7" width="13.6640625" style="9" customWidth="1"/>
    <col min="8" max="8" width="4.33203125" style="9" customWidth="1"/>
    <col min="9" max="9" width="13.109375" style="9" customWidth="1"/>
    <col min="10" max="10" width="13" style="9" customWidth="1"/>
    <col min="11" max="11" width="9.33203125" style="9" customWidth="1"/>
    <col min="12" max="12" width="9.5546875" style="9" customWidth="1"/>
    <col min="13" max="13" width="17.109375" style="9" customWidth="1"/>
    <col min="14" max="14" width="9.109375" style="9" customWidth="1"/>
    <col min="15" max="16384" width="9.109375" style="9"/>
  </cols>
  <sheetData>
    <row r="1" spans="1:14">
      <c r="A1" s="21" t="s">
        <v>26</v>
      </c>
      <c r="B1" s="21"/>
      <c r="C1" s="21"/>
      <c r="D1" s="21"/>
      <c r="E1" s="8"/>
      <c r="F1" s="8"/>
      <c r="G1" s="8"/>
      <c r="H1" s="8"/>
      <c r="I1" s="8"/>
      <c r="J1" s="8"/>
    </row>
    <row r="2" spans="1:14">
      <c r="A2" s="21" t="s">
        <v>27</v>
      </c>
      <c r="B2" s="21"/>
      <c r="C2" s="21"/>
      <c r="D2" s="21"/>
      <c r="E2" s="10" t="s">
        <v>108</v>
      </c>
      <c r="F2" s="108" t="s">
        <v>194</v>
      </c>
      <c r="G2" s="108"/>
      <c r="H2" s="108"/>
      <c r="I2" s="108"/>
      <c r="J2" s="108"/>
      <c r="K2" s="108"/>
      <c r="L2" s="108"/>
      <c r="M2" s="108"/>
      <c r="N2" s="12"/>
    </row>
    <row r="3" spans="1:14">
      <c r="A3" s="8"/>
      <c r="B3" s="8"/>
      <c r="C3" s="8"/>
      <c r="D3" s="8"/>
      <c r="E3" s="8"/>
      <c r="F3" s="8"/>
      <c r="G3" s="109" t="s">
        <v>119</v>
      </c>
      <c r="H3" s="109"/>
      <c r="I3" s="109"/>
      <c r="J3" s="8"/>
      <c r="N3" s="12"/>
    </row>
    <row r="4" spans="1:14">
      <c r="A4" s="97" t="s">
        <v>28</v>
      </c>
      <c r="B4" s="97"/>
      <c r="C4" s="97"/>
      <c r="D4" s="97"/>
      <c r="E4" s="97"/>
      <c r="F4" s="97"/>
      <c r="G4" s="22" t="s">
        <v>227</v>
      </c>
      <c r="H4" s="22"/>
      <c r="I4" s="10"/>
      <c r="J4" s="10"/>
      <c r="K4" s="11"/>
      <c r="L4" s="11"/>
      <c r="M4" s="11"/>
      <c r="N4" s="12"/>
    </row>
    <row r="5" spans="1:14">
      <c r="A5" s="8"/>
      <c r="B5" s="8"/>
      <c r="C5" s="8"/>
      <c r="D5" s="8"/>
      <c r="E5" s="8"/>
      <c r="F5" s="8"/>
      <c r="G5" s="6" t="s">
        <v>29</v>
      </c>
      <c r="H5" s="13"/>
      <c r="I5" s="8"/>
      <c r="J5" s="8"/>
      <c r="N5" s="12"/>
    </row>
    <row r="6" spans="1:14">
      <c r="A6" s="110" t="s">
        <v>216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>
      <c r="A7" s="111" t="s">
        <v>157</v>
      </c>
      <c r="B7" s="111"/>
      <c r="C7" s="111"/>
      <c r="D7" s="111"/>
      <c r="E7" s="111"/>
      <c r="F7" s="111"/>
      <c r="G7" s="111"/>
      <c r="H7" s="111"/>
      <c r="I7" s="111"/>
      <c r="J7" s="111"/>
      <c r="N7" s="12"/>
    </row>
    <row r="8" spans="1:14" s="31" customFormat="1" ht="13.8">
      <c r="A8" s="83" t="s">
        <v>139</v>
      </c>
      <c r="B8" s="83"/>
      <c r="C8" s="83"/>
      <c r="D8" s="83"/>
      <c r="E8" s="30"/>
      <c r="F8" s="30"/>
      <c r="G8" s="80"/>
      <c r="H8" s="5"/>
      <c r="I8" s="3"/>
      <c r="J8" s="3"/>
    </row>
    <row r="9" spans="1:14" s="31" customFormat="1" ht="14.4">
      <c r="A9" s="84" t="s">
        <v>217</v>
      </c>
      <c r="B9" s="84"/>
      <c r="C9" s="84"/>
      <c r="D9" s="84"/>
      <c r="F9" s="30"/>
      <c r="G9" s="32"/>
      <c r="H9" s="33"/>
      <c r="I9" s="114" t="s">
        <v>218</v>
      </c>
      <c r="J9" s="114"/>
    </row>
    <row r="10" spans="1:14" s="31" customFormat="1" ht="14.4">
      <c r="A10" s="82"/>
      <c r="B10" s="82"/>
      <c r="C10" s="82"/>
      <c r="D10" s="82"/>
      <c r="F10" s="34" t="s">
        <v>106</v>
      </c>
      <c r="G10" s="34"/>
      <c r="H10" s="6"/>
      <c r="J10" s="35"/>
    </row>
    <row r="11" spans="1:14" s="31" customFormat="1" ht="14.4">
      <c r="A11" s="82"/>
      <c r="B11" s="82"/>
      <c r="C11" s="82"/>
      <c r="D11" s="82"/>
      <c r="F11" s="36"/>
      <c r="G11" s="36"/>
      <c r="H11" s="3"/>
      <c r="J11" s="35"/>
    </row>
    <row r="12" spans="1:14" s="31" customFormat="1" ht="13.8">
      <c r="A12" s="84"/>
      <c r="B12" s="84"/>
      <c r="C12" s="84"/>
      <c r="D12" s="84"/>
      <c r="E12" s="84"/>
      <c r="F12" s="5"/>
      <c r="G12" s="5"/>
      <c r="H12" s="5"/>
      <c r="I12" s="3"/>
      <c r="J12" s="35"/>
    </row>
    <row r="13" spans="1:14" s="31" customFormat="1" ht="14.25" customHeight="1">
      <c r="A13" s="84" t="s">
        <v>140</v>
      </c>
      <c r="B13" s="84"/>
      <c r="C13" s="84"/>
      <c r="D13" s="84"/>
      <c r="E13" s="84"/>
      <c r="F13" s="37"/>
      <c r="G13" s="37"/>
      <c r="H13" s="37"/>
      <c r="I13" s="85"/>
      <c r="J13" s="85"/>
    </row>
    <row r="14" spans="1:14" s="31" customFormat="1" ht="15" customHeight="1">
      <c r="A14" s="30" t="s">
        <v>154</v>
      </c>
      <c r="B14" s="30"/>
      <c r="C14" s="30"/>
      <c r="D14" s="30"/>
      <c r="F14" s="34"/>
      <c r="G14" s="34"/>
      <c r="H14" s="30"/>
      <c r="I14" s="35"/>
      <c r="J14" s="35"/>
    </row>
    <row r="15" spans="1:14" s="31" customFormat="1" ht="14.4" customHeight="1">
      <c r="A15" s="5" t="s">
        <v>155</v>
      </c>
      <c r="B15" s="5"/>
      <c r="C15" s="5"/>
      <c r="D15" s="5"/>
      <c r="E15" s="5"/>
      <c r="F15" s="5"/>
      <c r="G15" s="25"/>
      <c r="H15" s="5"/>
      <c r="I15" s="115" t="s">
        <v>219</v>
      </c>
      <c r="J15" s="115"/>
    </row>
    <row r="16" spans="1:14" s="31" customFormat="1" ht="14.25" customHeight="1">
      <c r="A16" s="86"/>
      <c r="B16" s="86"/>
      <c r="C16" s="86"/>
      <c r="D16" s="86"/>
      <c r="E16" s="86"/>
      <c r="F16" s="5" t="s">
        <v>106</v>
      </c>
      <c r="G16" s="5"/>
      <c r="H16" s="5"/>
      <c r="I16" s="35"/>
      <c r="J16" s="35"/>
    </row>
    <row r="17" spans="1:10" s="31" customFormat="1" ht="15" customHeight="1">
      <c r="A17" s="84"/>
      <c r="B17" s="84"/>
      <c r="C17" s="84"/>
      <c r="D17" s="84"/>
      <c r="E17" s="5"/>
      <c r="F17" s="5"/>
      <c r="G17" s="5"/>
      <c r="H17" s="5"/>
      <c r="I17" s="35"/>
      <c r="J17" s="35"/>
    </row>
    <row r="18" spans="1:10" s="31" customFormat="1" ht="13.8">
      <c r="A18" s="84" t="s">
        <v>30</v>
      </c>
      <c r="B18" s="84"/>
      <c r="C18" s="84"/>
      <c r="D18" s="84"/>
      <c r="E18" s="84"/>
      <c r="F18" s="38"/>
      <c r="G18" s="38"/>
      <c r="H18" s="38"/>
      <c r="J18" s="88"/>
    </row>
    <row r="19" spans="1:10" s="31" customFormat="1" ht="14.4" customHeight="1">
      <c r="A19" s="5" t="s">
        <v>220</v>
      </c>
      <c r="B19" s="5"/>
      <c r="C19" s="5"/>
      <c r="D19" s="5"/>
      <c r="F19" s="87"/>
      <c r="G19" s="87"/>
      <c r="H19" s="87"/>
      <c r="I19" s="115" t="s">
        <v>221</v>
      </c>
      <c r="J19" s="115"/>
    </row>
    <row r="20" spans="1:10" s="31" customFormat="1" ht="13.8">
      <c r="A20" s="5"/>
      <c r="B20" s="5"/>
      <c r="C20" s="5"/>
      <c r="D20" s="5"/>
      <c r="E20" s="5"/>
      <c r="F20" s="26" t="s">
        <v>106</v>
      </c>
      <c r="G20" s="5"/>
      <c r="H20" s="27"/>
      <c r="I20" s="35"/>
      <c r="J20" s="35"/>
    </row>
    <row r="21" spans="1:10" s="31" customFormat="1" ht="13.8">
      <c r="A21" s="39" t="s">
        <v>222</v>
      </c>
      <c r="B21" s="30"/>
      <c r="C21" s="30"/>
      <c r="D21" s="30"/>
      <c r="E21" s="30"/>
      <c r="F21" s="26"/>
      <c r="G21" s="5"/>
      <c r="H21" s="27"/>
      <c r="I21" s="3"/>
      <c r="J21" s="35"/>
    </row>
    <row r="22" spans="1:10" s="31" customFormat="1" ht="13.8">
      <c r="A22" s="39"/>
      <c r="B22" s="30"/>
      <c r="C22" s="30"/>
      <c r="D22" s="30"/>
      <c r="F22" s="38"/>
      <c r="G22" s="38"/>
      <c r="H22" s="38"/>
      <c r="I22" s="35"/>
      <c r="J22" s="28"/>
    </row>
    <row r="23" spans="1:10" s="31" customFormat="1" ht="13.8">
      <c r="A23" s="5"/>
      <c r="B23" s="5"/>
      <c r="C23" s="5"/>
      <c r="D23" s="5"/>
      <c r="F23" s="34"/>
      <c r="G23" s="34"/>
      <c r="H23" s="34"/>
      <c r="I23" s="116" t="s">
        <v>223</v>
      </c>
      <c r="J23" s="116"/>
    </row>
    <row r="24" spans="1:10" s="31" customFormat="1" ht="13.8">
      <c r="A24" s="40"/>
      <c r="B24" s="40"/>
      <c r="C24" s="5"/>
      <c r="D24" s="5"/>
      <c r="E24" s="5"/>
      <c r="F24" s="30" t="s">
        <v>106</v>
      </c>
      <c r="G24" s="30"/>
      <c r="H24" s="27"/>
      <c r="I24" s="36"/>
      <c r="J24" s="36"/>
    </row>
    <row r="25" spans="1:10" s="31" customFormat="1" ht="13.8">
      <c r="A25" s="39"/>
      <c r="B25" s="40"/>
      <c r="C25" s="30"/>
      <c r="D25" s="30"/>
      <c r="E25" s="30"/>
      <c r="F25" s="26"/>
      <c r="G25" s="5"/>
      <c r="H25" s="27"/>
      <c r="I25" s="36"/>
      <c r="J25" s="36"/>
    </row>
    <row r="26" spans="1:10" s="31" customFormat="1" ht="15" customHeight="1">
      <c r="A26" s="39" t="s">
        <v>222</v>
      </c>
      <c r="B26" s="39"/>
      <c r="C26" s="30"/>
      <c r="D26" s="30"/>
      <c r="E26" s="41"/>
      <c r="F26" s="42"/>
      <c r="G26" s="42"/>
      <c r="H26" s="42"/>
      <c r="I26" s="117" t="s">
        <v>224</v>
      </c>
      <c r="J26" s="117"/>
    </row>
    <row r="27" spans="1:10" s="31" customFormat="1" ht="15" customHeight="1">
      <c r="A27" s="39"/>
      <c r="B27" s="30"/>
      <c r="C27" s="30"/>
      <c r="D27" s="30"/>
      <c r="F27" s="87" t="s">
        <v>106</v>
      </c>
      <c r="G27" s="87"/>
      <c r="H27" s="87"/>
      <c r="I27" s="43"/>
      <c r="J27" s="43"/>
    </row>
    <row r="28" spans="1:10" s="31" customFormat="1" ht="13.8">
      <c r="A28" s="5"/>
      <c r="B28" s="30"/>
      <c r="C28" s="5"/>
      <c r="D28" s="5"/>
      <c r="E28" s="5"/>
      <c r="F28" s="81"/>
      <c r="G28" s="81"/>
      <c r="H28" s="5"/>
      <c r="I28" s="35"/>
      <c r="J28" s="35"/>
    </row>
    <row r="29" spans="1:10" s="31" customFormat="1" ht="14.25" customHeight="1">
      <c r="A29" s="39"/>
      <c r="B29" s="30"/>
      <c r="C29" s="30"/>
      <c r="D29" s="30"/>
      <c r="E29" s="44"/>
      <c r="G29" s="44"/>
      <c r="H29" s="35"/>
      <c r="I29" s="88"/>
      <c r="J29" s="88"/>
    </row>
    <row r="30" spans="1:10" s="31" customFormat="1" ht="30" customHeight="1">
      <c r="A30" s="30" t="s">
        <v>222</v>
      </c>
      <c r="B30" s="30"/>
      <c r="C30" s="30"/>
      <c r="D30" s="30"/>
      <c r="F30" s="89"/>
      <c r="G30" s="89"/>
      <c r="H30" s="89"/>
      <c r="I30" s="98" t="s">
        <v>225</v>
      </c>
      <c r="J30" s="98"/>
    </row>
    <row r="31" spans="1:10" s="31" customFormat="1" ht="13.8">
      <c r="A31" s="30"/>
      <c r="B31" s="30"/>
      <c r="C31" s="30"/>
      <c r="D31" s="30"/>
      <c r="E31" s="30"/>
      <c r="F31" s="30" t="s">
        <v>106</v>
      </c>
      <c r="G31" s="30"/>
      <c r="H31" s="27"/>
      <c r="I31" s="45"/>
      <c r="J31" s="45"/>
    </row>
    <row r="32" spans="1:10" s="31" customFormat="1" ht="13.8">
      <c r="A32" s="25"/>
      <c r="B32" s="25"/>
      <c r="C32" s="25"/>
      <c r="D32" s="25"/>
      <c r="E32" s="25"/>
      <c r="F32" s="25"/>
      <c r="G32" s="25"/>
      <c r="H32" s="27"/>
      <c r="I32" s="46"/>
      <c r="J32" s="46"/>
    </row>
    <row r="33" spans="1:13" s="31" customFormat="1" ht="13.8">
      <c r="A33" s="84" t="s">
        <v>156</v>
      </c>
      <c r="B33" s="84"/>
      <c r="C33" s="84"/>
      <c r="D33" s="30"/>
      <c r="F33" s="38"/>
      <c r="G33" s="38"/>
      <c r="H33" s="38"/>
      <c r="I33" s="115" t="s">
        <v>226</v>
      </c>
      <c r="J33" s="115"/>
    </row>
    <row r="34" spans="1:13" s="31" customFormat="1" ht="13.8">
      <c r="A34" s="5"/>
      <c r="B34" s="5"/>
      <c r="C34" s="5"/>
      <c r="D34" s="5"/>
      <c r="F34" s="87" t="s">
        <v>106</v>
      </c>
      <c r="G34" s="87"/>
      <c r="H34" s="87"/>
      <c r="I34" s="35"/>
      <c r="J34" s="35"/>
    </row>
    <row r="35" spans="1:13" s="31" customFormat="1" ht="13.8">
      <c r="A35" s="5"/>
      <c r="B35" s="5"/>
      <c r="C35" s="5"/>
      <c r="D35" s="5"/>
      <c r="E35" s="5"/>
      <c r="F35" s="47"/>
      <c r="G35" s="47"/>
      <c r="H35" s="47"/>
      <c r="M35" s="23"/>
    </row>
    <row r="36" spans="1:13">
      <c r="A36" s="113" t="s">
        <v>195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68"/>
      <c r="L36" s="68"/>
      <c r="M36" s="68"/>
    </row>
    <row r="37" spans="1:13" ht="14.25" customHeight="1">
      <c r="A37" s="69" t="s">
        <v>31</v>
      </c>
      <c r="B37" s="69"/>
      <c r="C37" s="68"/>
      <c r="D37" s="24" t="s">
        <v>32</v>
      </c>
      <c r="E37" s="24"/>
      <c r="F37" s="33"/>
      <c r="G37" s="68"/>
      <c r="H37" s="24"/>
      <c r="I37" s="24"/>
      <c r="J37" s="68"/>
      <c r="K37" s="68"/>
      <c r="L37" s="68"/>
      <c r="M37" s="68"/>
    </row>
    <row r="38" spans="1:13" ht="15.75" customHeight="1">
      <c r="A38" s="69" t="s">
        <v>33</v>
      </c>
      <c r="B38" s="68"/>
      <c r="C38" s="68"/>
      <c r="D38" s="68"/>
      <c r="E38" s="68"/>
      <c r="F38" s="68"/>
      <c r="G38" s="24"/>
      <c r="H38" s="24"/>
      <c r="I38" s="24"/>
      <c r="J38" s="68"/>
      <c r="K38" s="68"/>
      <c r="L38" s="68"/>
      <c r="M38" s="68"/>
    </row>
    <row r="39" spans="1:13" ht="15.75" customHeight="1">
      <c r="A39" s="24" t="s">
        <v>34</v>
      </c>
      <c r="B39" s="24"/>
      <c r="C39" s="33"/>
      <c r="D39" s="33"/>
      <c r="E39" s="24"/>
      <c r="F39" s="24"/>
      <c r="G39" s="24"/>
      <c r="H39" s="24"/>
      <c r="I39" s="24"/>
      <c r="J39" s="68"/>
      <c r="K39" s="68"/>
      <c r="L39" s="68"/>
      <c r="M39" s="68"/>
    </row>
    <row r="40" spans="1:13" ht="14.25" customHeight="1">
      <c r="A40" s="24" t="s">
        <v>35</v>
      </c>
      <c r="B40" s="24"/>
      <c r="C40" s="24"/>
      <c r="D40" s="24"/>
      <c r="E40" s="24"/>
      <c r="F40" s="24"/>
      <c r="G40" s="24"/>
      <c r="H40" s="68"/>
      <c r="I40" s="68"/>
      <c r="J40" s="68"/>
      <c r="K40" s="68"/>
      <c r="L40" s="68"/>
      <c r="M40" s="68"/>
    </row>
    <row r="41" spans="1:13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9.5" customHeight="1">
      <c r="A45" s="24" t="s">
        <v>17</v>
      </c>
      <c r="B45" s="24"/>
      <c r="C45" s="24"/>
      <c r="D45" s="24"/>
      <c r="E45" s="24"/>
      <c r="F45" s="68"/>
      <c r="G45" s="68"/>
      <c r="H45" s="68"/>
      <c r="I45" s="68"/>
      <c r="J45" s="68"/>
      <c r="K45" s="68"/>
      <c r="L45" s="68"/>
      <c r="M45" s="68"/>
    </row>
    <row r="46" spans="1:13">
      <c r="A46" s="68"/>
      <c r="B46" s="68"/>
      <c r="C46" s="68"/>
      <c r="D46" s="68"/>
      <c r="E46" s="68"/>
      <c r="F46" s="68"/>
      <c r="G46" s="68"/>
      <c r="H46" s="24"/>
      <c r="I46" s="24"/>
      <c r="J46" s="24"/>
      <c r="K46" s="68"/>
      <c r="L46" s="68"/>
      <c r="M46" s="68"/>
    </row>
    <row r="47" spans="1:13" ht="14.25" customHeight="1">
      <c r="A47" s="68"/>
      <c r="B47" s="68"/>
      <c r="C47" s="68"/>
      <c r="D47" s="68"/>
      <c r="E47" s="70"/>
      <c r="F47" s="70"/>
      <c r="G47" s="68"/>
      <c r="H47" s="68"/>
      <c r="I47" s="68"/>
      <c r="J47" s="68"/>
      <c r="K47" s="68"/>
      <c r="L47" s="68"/>
      <c r="M47" s="68"/>
    </row>
    <row r="48" spans="1:13">
      <c r="A48" s="71" t="s">
        <v>103</v>
      </c>
      <c r="B48" s="71"/>
      <c r="C48" s="24"/>
      <c r="D48" s="33"/>
      <c r="E48" s="68"/>
      <c r="F48" s="71"/>
      <c r="G48" s="71" t="s">
        <v>18</v>
      </c>
      <c r="H48" s="71" t="s">
        <v>146</v>
      </c>
      <c r="I48" s="68"/>
      <c r="J48" s="68"/>
      <c r="K48" s="107" t="s">
        <v>215</v>
      </c>
      <c r="L48" s="107"/>
      <c r="M48" s="107"/>
    </row>
    <row r="49" spans="1:13">
      <c r="A49" s="24" t="s">
        <v>104</v>
      </c>
      <c r="B49" s="24"/>
      <c r="C49" s="33"/>
      <c r="D49" s="68"/>
      <c r="E49" s="68"/>
      <c r="F49" s="24" t="s">
        <v>105</v>
      </c>
      <c r="G49" s="24"/>
      <c r="H49" s="33" t="s">
        <v>147</v>
      </c>
      <c r="I49" s="68"/>
      <c r="J49" s="72"/>
      <c r="K49" s="112" t="s">
        <v>148</v>
      </c>
      <c r="L49" s="112"/>
      <c r="M49" s="112"/>
    </row>
    <row r="50" spans="1:13">
      <c r="A50" s="24"/>
      <c r="B50" s="24"/>
      <c r="C50" s="24"/>
      <c r="D50" s="68"/>
      <c r="E50" s="68"/>
      <c r="F50" s="24"/>
      <c r="G50" s="24"/>
      <c r="H50" s="33"/>
      <c r="I50" s="68"/>
      <c r="J50" s="24"/>
      <c r="K50" s="24"/>
      <c r="L50" s="68"/>
      <c r="M50" s="68"/>
    </row>
    <row r="51" spans="1:13">
      <c r="A51" s="24"/>
      <c r="B51" s="24"/>
      <c r="C51" s="24"/>
      <c r="D51" s="68"/>
      <c r="E51" s="68"/>
      <c r="F51" s="24"/>
      <c r="G51" s="24"/>
      <c r="H51" s="33"/>
      <c r="I51" s="68"/>
      <c r="J51" s="24"/>
      <c r="K51" s="24"/>
      <c r="L51" s="68"/>
      <c r="M51" s="68"/>
    </row>
    <row r="52" spans="1:13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>
      <c r="A53" s="71" t="s">
        <v>39</v>
      </c>
      <c r="B53" s="71"/>
      <c r="C53" s="24"/>
      <c r="D53" s="68"/>
      <c r="E53" s="68"/>
      <c r="F53" s="71"/>
      <c r="G53" s="71"/>
      <c r="H53" s="33" t="s">
        <v>149</v>
      </c>
      <c r="I53" s="68"/>
      <c r="J53" s="68"/>
      <c r="K53" s="71" t="s">
        <v>110</v>
      </c>
      <c r="L53" s="71"/>
      <c r="M53" s="71"/>
    </row>
    <row r="54" spans="1:13">
      <c r="A54" s="24" t="s">
        <v>36</v>
      </c>
      <c r="B54" s="24"/>
      <c r="C54" s="24"/>
      <c r="D54" s="68"/>
      <c r="E54" s="68"/>
      <c r="F54" s="24" t="s">
        <v>105</v>
      </c>
      <c r="G54" s="24"/>
      <c r="H54" s="73" t="s">
        <v>150</v>
      </c>
      <c r="I54" s="68"/>
      <c r="J54" s="68"/>
      <c r="K54" s="112" t="s">
        <v>151</v>
      </c>
      <c r="L54" s="112"/>
      <c r="M54" s="112"/>
    </row>
    <row r="55" spans="1:13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14.2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>
      <c r="A57" s="71" t="s">
        <v>159</v>
      </c>
      <c r="B57" s="71"/>
      <c r="C57" s="24"/>
      <c r="D57" s="68"/>
      <c r="E57" s="68"/>
      <c r="F57" s="71"/>
      <c r="G57" s="71"/>
      <c r="H57" s="33" t="s">
        <v>152</v>
      </c>
      <c r="I57" s="68"/>
      <c r="J57" s="68"/>
      <c r="K57" s="107"/>
      <c r="L57" s="107"/>
      <c r="M57" s="107"/>
    </row>
    <row r="58" spans="1:13">
      <c r="A58" s="24" t="s">
        <v>104</v>
      </c>
      <c r="B58" s="24"/>
      <c r="C58" s="24"/>
      <c r="D58" s="68"/>
      <c r="E58" s="68"/>
      <c r="F58" s="24" t="s">
        <v>106</v>
      </c>
      <c r="G58" s="24"/>
      <c r="H58" s="73" t="s">
        <v>153</v>
      </c>
      <c r="I58" s="68"/>
      <c r="J58" s="68"/>
      <c r="K58" s="24"/>
      <c r="L58" s="24"/>
      <c r="M58" s="68"/>
    </row>
    <row r="59" spans="1:13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>
      <c r="A60" s="24" t="s">
        <v>37</v>
      </c>
      <c r="B60" s="24"/>
      <c r="C60" s="24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>
      <c r="A61" s="24" t="s">
        <v>38</v>
      </c>
      <c r="B61" s="24"/>
      <c r="C61" s="24"/>
      <c r="D61" s="24"/>
      <c r="E61" s="24"/>
      <c r="F61" s="24"/>
      <c r="G61" s="68"/>
      <c r="H61" s="24"/>
      <c r="I61" s="68"/>
      <c r="J61" s="24"/>
      <c r="K61" s="24"/>
      <c r="L61" s="68"/>
      <c r="M61" s="68"/>
    </row>
    <row r="62" spans="1:13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>
      <c r="A63" s="71" t="s">
        <v>39</v>
      </c>
      <c r="B63" s="71"/>
      <c r="C63" s="68"/>
      <c r="D63" s="68"/>
      <c r="E63" s="71"/>
      <c r="F63" s="71"/>
      <c r="G63" s="74"/>
      <c r="H63" s="33" t="s">
        <v>40</v>
      </c>
      <c r="I63" s="68"/>
      <c r="J63" s="71" t="s">
        <v>110</v>
      </c>
      <c r="K63" s="71"/>
      <c r="L63" s="71"/>
      <c r="M63" s="68"/>
    </row>
    <row r="64" spans="1:13">
      <c r="A64" s="73" t="s">
        <v>36</v>
      </c>
      <c r="B64" s="73"/>
      <c r="C64" s="68"/>
      <c r="D64" s="68"/>
      <c r="E64" s="24" t="s">
        <v>58</v>
      </c>
      <c r="F64" s="24"/>
      <c r="G64" s="75"/>
      <c r="H64" s="33" t="s">
        <v>109</v>
      </c>
      <c r="I64" s="68"/>
      <c r="J64" s="24"/>
      <c r="K64" s="24"/>
      <c r="L64" s="68"/>
      <c r="M64" s="68"/>
    </row>
  </sheetData>
  <mergeCells count="17">
    <mergeCell ref="I9:J9"/>
    <mergeCell ref="I15:J15"/>
    <mergeCell ref="I19:J19"/>
    <mergeCell ref="I23:J23"/>
    <mergeCell ref="I26:J26"/>
    <mergeCell ref="K57:M57"/>
    <mergeCell ref="F2:M2"/>
    <mergeCell ref="G3:I3"/>
    <mergeCell ref="A6:N6"/>
    <mergeCell ref="A7:J7"/>
    <mergeCell ref="A4:F4"/>
    <mergeCell ref="K49:M49"/>
    <mergeCell ref="K54:M54"/>
    <mergeCell ref="A36:J36"/>
    <mergeCell ref="K48:M48"/>
    <mergeCell ref="I30:J30"/>
    <mergeCell ref="I33:J33"/>
  </mergeCells>
  <pageMargins left="0.39370078740157483" right="0.39370078740157483" top="0.27559055118110237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ՀԱՎԵԼՎԱԾ 2 ՄՇԿ ՊԱԼԱՏ</vt:lpstr>
      <vt:lpstr>Ակտ3-2</vt:lpstr>
      <vt:lpstr>ՄՇԿ ՊԱԼԱՏ</vt:lpstr>
      <vt:lpstr>'ՀԱՎԵԼՎԱԾ 2 ՄՇԿ ՊԱԼԱՏ'!Область_печати</vt:lpstr>
      <vt:lpstr>'ՄՇԿ ՊԱԼԱՏ'!Область_печати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2023-08-28T13:46:31Z</dcterms:modified>
</cp:coreProperties>
</file>