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tabRatio="857" firstSheet="2" activeTab="7"/>
  </bookViews>
  <sheets>
    <sheet name="ՀԱՎԵԼՎԱԾ 5 ԹԻՎ 1 ՄԱԿԶ" sheetId="19" r:id="rId1"/>
    <sheet name="ԹԻՎ 1 ՄԱԿՏ     " sheetId="20" r:id="rId2"/>
    <sheet name="ԹԻՎ 1 ՄԱԿԶ" sheetId="21" r:id="rId3"/>
    <sheet name="ԹԻՎ 1 ՄԱԿԶ ՓՐԿԵՆՔ ԵՐԵԽԱՆԵՐԻՆ" sheetId="22" r:id="rId4"/>
    <sheet name="ԹԻՎ1ՄԱԿԶ ՎՈԼԴ ՎԻԺՆ" sheetId="23" r:id="rId5"/>
    <sheet name="ԹԻՎ 1 ՄԱԿԶ ՇԵՆ ՖՐԱՆՍԻԱ" sheetId="24" r:id="rId6"/>
    <sheet name="ԹԻՎ1 ՄԿԶ ԱՐՓԻ ՍՈԼԱՐ" sheetId="49" r:id="rId7"/>
    <sheet name="ԹԻՎ 1 ՄԱԿԶ ՍՊՈՐՏԼԱՆԴԻԱ" sheetId="25" r:id="rId8"/>
  </sheets>
  <definedNames>
    <definedName name="_xlnm.Print_Area" localSheetId="2">'ԹԻՎ 1 ՄԱԿԶ'!$A$1:$J$59</definedName>
    <definedName name="_xlnm.Print_Area" localSheetId="1">'ԹԻՎ 1 ՄԱԿՏ     '!$A$1:$J$55</definedName>
    <definedName name="_xlnm.Print_Area" localSheetId="6">'ԹԻՎ1 ՄԿԶ ԱՐՓԻ ՍՈԼԱՐ'!$A$1:$M$35</definedName>
    <definedName name="_xlnm.Print_Area" localSheetId="0">'ՀԱՎԵԼՎԱԾ 5 ԹԻՎ 1 ՄԱԿԶ'!$A$1:$I$48</definedName>
  </definedNames>
  <calcPr calcId="125725"/>
</workbook>
</file>

<file path=xl/calcChain.xml><?xml version="1.0" encoding="utf-8"?>
<calcChain xmlns="http://schemas.openxmlformats.org/spreadsheetml/2006/main">
  <c r="E9" i="24"/>
  <c r="I19" i="49" l="1"/>
  <c r="H7" i="25" l="1"/>
  <c r="I7" s="1"/>
  <c r="H6"/>
  <c r="I6" s="1"/>
  <c r="H8" i="23"/>
  <c r="I8" s="1"/>
  <c r="H9"/>
  <c r="I9" s="1"/>
  <c r="H10"/>
  <c r="I10" s="1"/>
  <c r="H11"/>
  <c r="I11" s="1"/>
  <c r="H12"/>
  <c r="H13"/>
  <c r="H14"/>
  <c r="H15"/>
  <c r="H16"/>
  <c r="H17"/>
  <c r="H7"/>
  <c r="I7" s="1"/>
  <c r="H9" i="22"/>
  <c r="I9" s="1"/>
  <c r="H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8"/>
  <c r="I8" s="1"/>
  <c r="F45" i="20"/>
  <c r="H7"/>
  <c r="I7" s="1"/>
  <c r="H8"/>
  <c r="I8" s="1"/>
  <c r="H9"/>
  <c r="I9" s="1"/>
  <c r="H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44"/>
  <c r="I44" s="1"/>
  <c r="H6"/>
  <c r="I6" s="1"/>
  <c r="I18" i="23" l="1"/>
  <c r="I45" i="20"/>
  <c r="I29" i="22"/>
  <c r="H45" i="20"/>
  <c r="H18" i="23"/>
  <c r="I8" i="25"/>
  <c r="H29" i="22"/>
  <c r="F19" i="49"/>
  <c r="E45" i="20"/>
  <c r="E8" i="25"/>
  <c r="H8" s="1"/>
  <c r="F8"/>
  <c r="F18" i="23"/>
  <c r="E18"/>
  <c r="F29" i="22"/>
  <c r="E29"/>
</calcChain>
</file>

<file path=xl/sharedStrings.xml><?xml version="1.0" encoding="utf-8"?>
<sst xmlns="http://schemas.openxmlformats.org/spreadsheetml/2006/main" count="429" uniqueCount="207">
  <si>
    <t xml:space="preserve">                      ·áõÛù³·ñÙ³Ý  Ï³ñ·Ç</t>
  </si>
  <si>
    <t xml:space="preserve">                  Ð³í»Éí³Í 8                    </t>
  </si>
  <si>
    <t xml:space="preserve">          Ò¨  N-3</t>
  </si>
  <si>
    <t xml:space="preserve">              </t>
  </si>
  <si>
    <t xml:space="preserve">        Ð³ëï³ïáõÙ  »Ù  ÐÐ üÇÝ³ÝëÝ»ñÇ  Ý³Ë³ñ³ñáõÃÛ³Ý</t>
  </si>
  <si>
    <t xml:space="preserve"> (Ï³½Ù³Ï»ñåáõÃÛ³Ý   ³Ýí³ÝáõÙÁ)</t>
  </si>
  <si>
    <t xml:space="preserve">Î³éáõóí³Íù³ÛÇÝ   ÙÇ³íáñ            </t>
  </si>
  <si>
    <t xml:space="preserve"> (³ñï³¹ñ³Ù³ë, ï»Õ³Ù³ë, å³Ñ»ëï ¨ ³ÛÉÝ)</t>
  </si>
  <si>
    <t>¶áõÛù³·ñÙ³Ý  ³ÝóÏ³óÙ³Ý  ÑÇÙùÁ</t>
  </si>
  <si>
    <t>(Ñ³Ù³ñ  ³Ùë³ÃÇí)</t>
  </si>
  <si>
    <t>(Ññ³Ù³Ý, áñáßáõÙ, Ï³ñ·³¹ñáõÃÛáõÝ)</t>
  </si>
  <si>
    <t>¶áõÛù³·ñáõÙÝ  ëÏë»Éáõ  ³Ùë³ÃÇíÁ</t>
  </si>
  <si>
    <t>¶áõÛù³·ñáõÙÝ  ³í³ñï»Éáõ  ³Ùë³ÃÇíÁ</t>
  </si>
  <si>
    <t xml:space="preserve">¶áõÛù³·ñÙ³Ý  ëÏ½µáõÙ  å³ß³ñÝ»ñÇ  ÙáõïùÇ  ¨  »ÉùÇ  µáÉáñ  ÷³ëï³ÃÕÃ»ñÁ  Ñ³ÝÓÝí³Í »Ý </t>
  </si>
  <si>
    <t>Ñ³ßí³å³ÑáõÃÛáõÝ:  ÆÙ  (Ù»ñ)   å³ï³ëË³Ý³ïíáõÃÛ³Ùµ  ëï³óí³Í  µáÉáñ   å³ß³ñÝ»ñÁ</t>
  </si>
  <si>
    <t>Ùáõïù³·ñí³Í  »Ý,  ÇëÏ  µ³óÇ  ÃáÕÝí³ÍÝ»ñÁª  »Éù³·ñí³Í:</t>
  </si>
  <si>
    <t>ÜÛáõÃ³Ï³Ý  å³ï³ëË³Ý³ïáõ  ³ÝÓ  (³ÝÓÇÝù)</t>
  </si>
  <si>
    <t xml:space="preserve">   </t>
  </si>
  <si>
    <t xml:space="preserve">       (å³ßïáÝÁ)</t>
  </si>
  <si>
    <t xml:space="preserve">   (ëïáñ³·ñáõÃÛáõÝ)</t>
  </si>
  <si>
    <t xml:space="preserve">       (³ÝáõÝ, ³½·³ÝáõÝ)</t>
  </si>
  <si>
    <t xml:space="preserve">      Ð³ßí³å³Ñ  </t>
  </si>
  <si>
    <t xml:space="preserve">        (å³ßïáÝÁ)</t>
  </si>
  <si>
    <t xml:space="preserve">      îÝï»ëí³ñ</t>
  </si>
  <si>
    <t xml:space="preserve">     (å³ßïáÝÁ)</t>
  </si>
  <si>
    <t xml:space="preserve">  (ëïáñ³·ñáõÃÛáõÝ)</t>
  </si>
  <si>
    <t>ÀÝ¹³Ù»ÝÁ  Áëï  óáõó³ÏÇª</t>
  </si>
  <si>
    <t xml:space="preserve">Ñ»ñÃ³Ï³Ý  Ñ³Ù³ñÝ»ñÇ  ù³Ý³ÏÁ  </t>
  </si>
  <si>
    <t xml:space="preserve">ÙÇ³íáñÝ»ñÇ  ÷³ëï³óÇ  ÁÝ¹Ñ³Ýáõñ  ù³Ý³ÏÁ </t>
  </si>
  <si>
    <t xml:space="preserve">                  (ï³é»ñáí)</t>
  </si>
  <si>
    <t>ø³Õ³ù³ßÇÝáõÃÛ³Ý, ·ÛáõÕ³ïÝï»ëáõÃÛ³Ý ¨ ÑáÕÇ</t>
  </si>
  <si>
    <t>¶áõÛù³·ñÙ³Ý  óáõó³ÏáõÙ   1         N</t>
  </si>
  <si>
    <t xml:space="preserve">Çó  ÙÇÝã¨  </t>
  </si>
  <si>
    <t>÷³ëï³óÇ  ³éÏ³ÛáõÃÛ³Ý</t>
  </si>
  <si>
    <t xml:space="preserve">ëïáõ·áõÙ  ¨  óáõó³ÏÇ   Ù»ç  ·ñ³ÝóáõÙÁ  Ñ³ÝÓÝ³ÅáÕáíÇ  ÏáÕÙÇó  </t>
  </si>
  <si>
    <t>Çñ³Ï³Ý³óí»É  ¿  ÇÙ   (Ù»ñ)  Ý»ñÏ³ÛáõÃÛ³Ùµ, áñÇ  Ñ»ï   Ï³åí³Í  ·áõÛù³·ñÙ³Ý  Ñ³ÝÓÝ³ÅáÕáíÇ</t>
  </si>
  <si>
    <t xml:space="preserve">ÝÏ³ïÙ³Ùµ  áã  ÙÇ  µáÕáù  ãáõÝ»Ù    (ãáõÝ»Ýù): òáõó³ÏáõÙ  Ãí³ñÏí³Í  å³ß³ñÝ»ñÁ  ·ïÝíáõÙ  »Ý  </t>
  </si>
  <si>
    <t>(Ù»ñ)   å³ï³ëË³Ý³ïáõ  å³Ñå³ÝáõÃÛ³Ý  Ý»ñùá:</t>
  </si>
  <si>
    <t xml:space="preserve">   (å³ßïáÝÁ)</t>
  </si>
  <si>
    <t>òáõó³ÏáõÙ  Ýßí³Í  ïíÛ³ÉÝ»ñÁ  ¨</t>
  </si>
  <si>
    <t>Ñ³ßí³ñÏÝ»ñÁ  ëïáõ·»ó`</t>
  </si>
  <si>
    <t xml:space="preserve">  Ð³ßí³å³Ñ  </t>
  </si>
  <si>
    <t xml:space="preserve">                    </t>
  </si>
  <si>
    <t>Ð»ñÃ³Ï³Ý Ñ³Ù³ñÁ</t>
  </si>
  <si>
    <t xml:space="preserve">    ¶áõÛùÇ  ³Ýí³ÝáõÙÁ</t>
  </si>
  <si>
    <t>ã³÷Ù³Ý ÙÇ³íáñ</t>
  </si>
  <si>
    <t>ù³Ý³ÏÁ</t>
  </si>
  <si>
    <t>ÁÝ¹Ñ³Ýáõñ ·áõÙ³ñÁ</t>
  </si>
  <si>
    <t>Ñ³ßí³éí³Í ¿</t>
  </si>
  <si>
    <t>³éÏ³ ¿</t>
  </si>
  <si>
    <t>ÙÇ³íáñÇ ·ÇÝÁ</t>
  </si>
  <si>
    <t>ß³Ñ³·áñÍÙ³Ý Å³ÙÏ»ïÁ</t>
  </si>
  <si>
    <t>å³Ï³ëáõñ¹</t>
  </si>
  <si>
    <t>Ù³ëÝ³ÏÇ í»ñ³Ýáñá·áõÙ</t>
  </si>
  <si>
    <t>î³ñ»ÃÇí</t>
  </si>
  <si>
    <t>¶áõÛùÇ áñ³Ï³Ï³Ý  Ñ³ïÏ³ÝÇßÝ»ñÁ</t>
  </si>
  <si>
    <t>Ñ³ï</t>
  </si>
  <si>
    <t>ä³Ñ³ñ³Ý</t>
  </si>
  <si>
    <t>ÀÝ¹³Ù»ÝÁ</t>
  </si>
  <si>
    <t xml:space="preserve">         (ëïáñ³·ñáõÃÛáõÝ)</t>
  </si>
  <si>
    <t>¶ñ³ë»Õ³Ý</t>
  </si>
  <si>
    <t>Þ»ñï³í³ñ³·áõÛñ</t>
  </si>
  <si>
    <t>öáß»ÏáõÉ</t>
  </si>
  <si>
    <t xml:space="preserve">               Î³½Ù³Ï»ñåáõÃÛ³Ý   ³ÏïÇíÝ»ñÇ    å³ñï³íáñáõÃÛáõÝÝ»ñÇ</t>
  </si>
  <si>
    <t>ì³ñ¹»ÝÇëÇ  ÂÇí 1 Ø³ÝÏ³å³ñï»½  Ðà²Î</t>
  </si>
  <si>
    <t xml:space="preserve">                20  Ã.__________ §   ¦   N_________                                  </t>
  </si>
  <si>
    <t xml:space="preserve">          ì³ñ¹»ÝÇëÇ  ÂÇí 1 Ø³ÝÏ³å³ñï»½  Ðà²Î</t>
  </si>
  <si>
    <t xml:space="preserve">          îÝûñ»Ýª                                                    </t>
  </si>
  <si>
    <t xml:space="preserve">        (³ÝáõÝ, ³½·³ÝáõÝ)</t>
  </si>
  <si>
    <t xml:space="preserve">             ². Ð³ÏáµÛ³Ý</t>
  </si>
  <si>
    <t xml:space="preserve">         (³ÝáõÝ, ³½·³ÝáõÝ)</t>
  </si>
  <si>
    <t>Î³ÑáõÛù - ³ñ»ÝÏ³</t>
  </si>
  <si>
    <t>¸Çí³Ý</t>
  </si>
  <si>
    <t>¸³ßÝ³Ùáõñ §ÎáÙÇï³ë¦</t>
  </si>
  <si>
    <t>ÜÏ³ñ Ïï³íÇ íñ³</t>
  </si>
  <si>
    <t>¾É.   åÉÇï³</t>
  </si>
  <si>
    <t>Ù³ëÝ / íÝ</t>
  </si>
  <si>
    <t>¾É.   ÏÇåÇï»ÉÝÇÏ</t>
  </si>
  <si>
    <t>Î³ñÇ   Ù»ù»Ý³  áïùÇ</t>
  </si>
  <si>
    <t>Î³ñÇ   Ù»ù»Ý³  Ó»éùÇ</t>
  </si>
  <si>
    <t>ê»Õ³Ý   ×³ßÇ</t>
  </si>
  <si>
    <t>îáõÙµáõãÏ³</t>
  </si>
  <si>
    <t>Î³ËÇã   ëñµÇãÇ</t>
  </si>
  <si>
    <t>ä³Ñ³ñ³Ý  4   ë»Ïó.</t>
  </si>
  <si>
    <t>¸Ç³åñá»Ïïáñ</t>
  </si>
  <si>
    <t>´³ñÓ   µÝµáõÉÇó</t>
  </si>
  <si>
    <t>ä³¹³¹Û³ÉÝÇÏ</t>
  </si>
  <si>
    <t>Ø³Ñ×³Ï³É</t>
  </si>
  <si>
    <t>Ø³ïñ³ëÇ   »ñ»ë</t>
  </si>
  <si>
    <t>ê³í³Ý</t>
  </si>
  <si>
    <t>´³ñÓÇ   »ñ»ë</t>
  </si>
  <si>
    <t>²¹Ç³É</t>
  </si>
  <si>
    <t>¶ñ³¹³ñ³Ï</t>
  </si>
  <si>
    <t>ê»Õ³Ý  óáõó³¹ñ³Ï³Ý</t>
  </si>
  <si>
    <t>¶ñ³ï³Ëï³Ï</t>
  </si>
  <si>
    <t>Ù2</t>
  </si>
  <si>
    <t>ê»Õ³Ý Ù³ÝÏ³Ï³Ý</t>
  </si>
  <si>
    <t>Перекладка</t>
  </si>
  <si>
    <t>Гукаход</t>
  </si>
  <si>
    <t>Стойка</t>
  </si>
  <si>
    <t>Забор  перокладка</t>
  </si>
  <si>
    <t>Балансир</t>
  </si>
  <si>
    <t>Зонт</t>
  </si>
  <si>
    <t>Прист   для   пок</t>
  </si>
  <si>
    <t>Грибок</t>
  </si>
  <si>
    <t>ì³ñ³·áõÛñ</t>
  </si>
  <si>
    <t>Ø³ÝÏ³å³ñï»½Ç   ß»Ýù</t>
  </si>
  <si>
    <t xml:space="preserve">             (ï³é»ñáí)</t>
  </si>
  <si>
    <t xml:space="preserve">                    (³ÝáõÝ, ³½·³ÝáõÝ)</t>
  </si>
  <si>
    <t xml:space="preserve">                         ². Ð³ÏáµÛ³Ý</t>
  </si>
  <si>
    <t xml:space="preserve">        (ëïáñ³·ñáõÃÛáõÝ)</t>
  </si>
  <si>
    <t xml:space="preserve">                         (³ÝáõÝ, ³½·³ÝáõÝ)</t>
  </si>
  <si>
    <t xml:space="preserve">      (ëïáñ³·ñáõÃÛáõÝ)</t>
  </si>
  <si>
    <t xml:space="preserve">                        (³ÝáõÝ, ³½·³ÝáõÝ)</t>
  </si>
  <si>
    <t xml:space="preserve">                     öñÏ»Ýù   ºñ»Ë³Ý»ñÇÝ   Ð³Ù³ÛÝù³ÛÇÝ  ÆÝùÝ³³ç³ÏóÙ³Ý  ÐÇÙÝ³¹ñ³Ù</t>
  </si>
  <si>
    <t xml:space="preserve">       ¶áõÛùÇ  ³Ýí³ÝáõÙÁ</t>
  </si>
  <si>
    <t>²ÝÏ.  ëåÇï.  Ù³ÝÏ³Ï³Ý</t>
  </si>
  <si>
    <t>êñµÇã   Ù³ÝÏ³Ï³Ý</t>
  </si>
  <si>
    <t>Î³íñáÉ»Ý</t>
  </si>
  <si>
    <t>¶áñ·   2 x 3</t>
  </si>
  <si>
    <t>ê»Õ³Ý   Ù³ÝÏ.  ÷³Ûï»</t>
  </si>
  <si>
    <t>²Ãáé   Ù³ÝÏ.  ÷³Ûï»</t>
  </si>
  <si>
    <t>ê»Õ³Ý  Ù»Í</t>
  </si>
  <si>
    <t>²Ãáé  Ù»Í   ÷³÷áõÏ</t>
  </si>
  <si>
    <t>ê³éÝ³ñ³Ý</t>
  </si>
  <si>
    <t>¶³½ûç³Ë   ë³Éûç³Ë</t>
  </si>
  <si>
    <t>Èí³óùÇ   Ù»ù»Ý³</t>
  </si>
  <si>
    <t>Øë³Õ³ó</t>
  </si>
  <si>
    <t>ì³ñ³·áõÛñ   ùÇí</t>
  </si>
  <si>
    <t>ÈÇÝáÉÇáõÙ</t>
  </si>
  <si>
    <t>Î³ÑáõÛù  ËÙµ³ë»ÝÛ³Ï</t>
  </si>
  <si>
    <t>Î³ÑáõÛù  ÍÝáÕ   ë»ÝÛ³ÏÇ</t>
  </si>
  <si>
    <t>Ð»éáõëï³óáõÛó</t>
  </si>
  <si>
    <t>ê»Õ³Ý   Ù³ÝÏ³Ï³Ý</t>
  </si>
  <si>
    <t>²Ãáé   Ù³ÝÏ³Ï³Ý</t>
  </si>
  <si>
    <t>ä³Ñ³ñ³Ý  Ë³Õ³ÉÇùÇ</t>
  </si>
  <si>
    <t>¼·»ëï³å³Ñ³ñ³Ý</t>
  </si>
  <si>
    <t>´³½Ù.  Ù³ÝÏ³Ï³Ý   ÷³÷áõÏ</t>
  </si>
  <si>
    <t>ì»ñÙ³Ï</t>
  </si>
  <si>
    <t>¸áß³Ï</t>
  </si>
  <si>
    <t xml:space="preserve">´³ñÓ   §ëÇÝïÇåáÝ¦ </t>
  </si>
  <si>
    <t xml:space="preserve">                      ՇԵՆ  ՖՐԱՆՍԻԱ  ԲԱՐԵԳՈՐԾԱԿԱՆ  ՀԻՄՆԱԴՐԱՄ</t>
  </si>
  <si>
    <t xml:space="preserve">                                 </t>
  </si>
  <si>
    <t>¶áñ·   3 x 4</t>
  </si>
  <si>
    <t xml:space="preserve">                                     êäàðîÈ²Ü¸Æ² - 2015Ã.   -  Øðò²Ü²Î</t>
  </si>
  <si>
    <t xml:space="preserve">  </t>
  </si>
  <si>
    <t xml:space="preserve">Ø³ñ½³Ýëï³ñ³Ý </t>
  </si>
  <si>
    <t>ÎáÝ</t>
  </si>
  <si>
    <r>
      <t xml:space="preserve">                    </t>
    </r>
    <r>
      <rPr>
        <i/>
        <sz val="16"/>
        <color theme="1"/>
        <rFont val="Arial LatArm"/>
        <family val="2"/>
      </rPr>
      <t xml:space="preserve">             ìàÈ¸  ìÆÄÜ  Î²¼Ø²ÎºðäàôÂÚ²Ü   ÜìÆð²îìàôÂÚàôÜ</t>
    </r>
  </si>
  <si>
    <t>É-Ï</t>
  </si>
  <si>
    <r>
      <t xml:space="preserve">                                               </t>
    </r>
    <r>
      <rPr>
        <i/>
        <sz val="14"/>
        <color theme="1"/>
        <rFont val="Arial LatArm"/>
        <family val="2"/>
      </rPr>
      <t xml:space="preserve">   ²ñ÷Ç  êáÉ³ñ  üñ³ÝëÇ³ÛÇ   èáÙ³Ý   ø³Õ³ùÇ  Ð³Û   Ð³Ù³ÛÝùÇ   ÎáÕÙÇó</t>
    </r>
  </si>
  <si>
    <t>æñ³ï³ù ³ñ¨³ÛÇÝ 300É§²ñ÷Ç êáÉ³ñ¦</t>
  </si>
  <si>
    <t xml:space="preserve"> </t>
  </si>
  <si>
    <t>մասն/վ</t>
  </si>
  <si>
    <t>մասն/վն</t>
  </si>
  <si>
    <t>մետր</t>
  </si>
  <si>
    <t>l</t>
  </si>
  <si>
    <t>ll</t>
  </si>
  <si>
    <t>lll</t>
  </si>
  <si>
    <t>IV</t>
  </si>
  <si>
    <t>V</t>
  </si>
  <si>
    <t>VI</t>
  </si>
  <si>
    <t>VII</t>
  </si>
  <si>
    <t>IX</t>
  </si>
  <si>
    <t>X</t>
  </si>
  <si>
    <t>XI</t>
  </si>
  <si>
    <t>XII</t>
  </si>
  <si>
    <t>XIII</t>
  </si>
  <si>
    <t xml:space="preserve"> ä³ß³ñÝ»ñÇ</t>
  </si>
  <si>
    <t>Ù»ïñ</t>
  </si>
  <si>
    <t>Ùïñ</t>
  </si>
  <si>
    <t>ùÙ</t>
  </si>
  <si>
    <t>¶ñ³ï³Ëï³Ï Ù³ñÏ»ï³ÛÇÝ</t>
  </si>
  <si>
    <t>¶ñ³ë»Õ³Ý 1 ïáõÙµ³ÝÇ</t>
  </si>
  <si>
    <t>Ð/Ñ</t>
  </si>
  <si>
    <t xml:space="preserve">    </t>
  </si>
  <si>
    <t xml:space="preserve">        ( Ø»Ï Ñ³½³ñ áõÃ Ñ³ñÛáõñ ù³é³ëáõÝ)</t>
  </si>
  <si>
    <t>77 (ÚáÃ³Ý³ëáõÝ ÛáÃ)</t>
  </si>
  <si>
    <t xml:space="preserve">Ð³ÝÓÝ³ÅáÕáíÇ Ý³ÝË³·³Ñ - </t>
  </si>
  <si>
    <t xml:space="preserve"> (ëïáñ³·ñáõÃÛáõÝ)</t>
  </si>
  <si>
    <t>üÇÝ.ïÝï.  »Ï³ÙáõïÝ»ñÇ  Ñ³ßí³éÙ³Ý  ¨</t>
  </si>
  <si>
    <r>
      <rPr>
        <u/>
        <sz val="10"/>
        <color theme="1"/>
        <rFont val="Arial LatArm"/>
        <family val="2"/>
      </rPr>
      <t>77-</t>
    </r>
    <r>
      <rPr>
        <sz val="10"/>
        <color theme="1"/>
        <rFont val="Arial LatArm"/>
        <family val="2"/>
      </rPr>
      <t>Á  Ãí³ñÏí³Í  µáÉáñ  å³ß³ñÝ»ñÇ</t>
    </r>
  </si>
  <si>
    <t xml:space="preserve">    ¶áõÛù³·ñÙ³Ý ²Ïï    N___7___</t>
  </si>
  <si>
    <t xml:space="preserve">    ¶áõÛù³·ñÙ³Ý òáõó³Ï   N___7___</t>
  </si>
  <si>
    <t xml:space="preserve"> ¹ñ³Ù:</t>
  </si>
  <si>
    <t xml:space="preserve"> ². Ð³ÏáµÛ³Ý</t>
  </si>
  <si>
    <t>ä³Ñ³ñ³Ý  ëåÇï³Ï»Õ»ÝÇ</t>
  </si>
  <si>
    <t>÷³ëï³óÇ ·áõÙ³ñÁ (¹ñ³Ù) 33,823,377 (ºñ»ëáõÝ »ñ»ù ÙÇÉÇáÝ áõÃÑ³ñÛáõñ  ùë³Ý»ñ»ù Ñ³½³ñ »ñ»ù Ñ³ñÛáõñ ÛáÃ³Ý³ëáõÝ ÛáÃ</t>
  </si>
  <si>
    <t>Ð.¸³ñµÇÝÛ³Ý</t>
  </si>
  <si>
    <t xml:space="preserve">              ². Ê³ã³ïñÛ³Ý</t>
  </si>
  <si>
    <t xml:space="preserve">  Ñ³í³ù³·ñÙ³Ý Íñ³·ñ»ñÇ</t>
  </si>
  <si>
    <t>Ï³½ÙÙ³Ý ¨ Ñ³Ù³Ï³ñ·Ù³Ý µ³ÅÝÇ å»ï ª</t>
  </si>
  <si>
    <t xml:space="preserve">³é³ç.Ù³ë.Å/å </t>
  </si>
  <si>
    <t>²í³·³Ýáõ ³Ý¹³Ù ª</t>
  </si>
  <si>
    <t xml:space="preserve">   Ð³Ù³ÛÝùÇ Õ»Ï³í³ñÇ Ï³ñ·³¹ñáõÃÛáõÝ 23.03.2022  թիվ 2-Ա        </t>
  </si>
  <si>
    <t>29.06.2022</t>
  </si>
  <si>
    <t xml:space="preserve">     29.06.2022</t>
  </si>
  <si>
    <t xml:space="preserve">  Ñ³Ù³ÛÝùÇ  Õ»Ï³í³ñ տեղակալ</t>
  </si>
  <si>
    <t>Կարեն Խաչատրյան</t>
  </si>
  <si>
    <t>Անդամներ</t>
  </si>
  <si>
    <t>Սեյրան Գրիգորյան</t>
  </si>
  <si>
    <t>í»ñ³ÑëÏáÕáõÃÛ³Ý  µ³ÅÝÇից</t>
  </si>
  <si>
    <t>Գորգեն Մնացականյան</t>
  </si>
  <si>
    <t>Անդամնե</t>
  </si>
  <si>
    <t>Յուրա Մանուկյան</t>
  </si>
  <si>
    <t>Վազգեն Էթումյան</t>
  </si>
  <si>
    <t>Վարուժան Ավետիսյան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</si>
</sst>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0"/>
      <color theme="1"/>
      <name val="Arial LatArm"/>
      <family val="2"/>
    </font>
    <font>
      <sz val="8"/>
      <color theme="1"/>
      <name val="Arial LatArm"/>
      <family val="2"/>
    </font>
    <font>
      <sz val="11"/>
      <color theme="1"/>
      <name val="Arial LatArm"/>
      <family val="2"/>
    </font>
    <font>
      <sz val="10"/>
      <color theme="1"/>
      <name val="Calibri"/>
      <family val="2"/>
      <scheme val="minor"/>
    </font>
    <font>
      <sz val="9"/>
      <color theme="1"/>
      <name val="Arial LatArm"/>
      <family val="2"/>
    </font>
    <font>
      <sz val="9"/>
      <color theme="1"/>
      <name val="Calibri"/>
      <family val="2"/>
      <scheme val="minor"/>
    </font>
    <font>
      <u/>
      <sz val="10"/>
      <color theme="1"/>
      <name val="Arial LatArm"/>
      <family val="2"/>
    </font>
    <font>
      <sz val="14"/>
      <color theme="1"/>
      <name val="Arial LatArm"/>
      <family val="2"/>
    </font>
    <font>
      <sz val="18"/>
      <color theme="1"/>
      <name val="Arial LatArm"/>
      <family val="2"/>
    </font>
    <font>
      <i/>
      <sz val="14"/>
      <color theme="1"/>
      <name val="Arial LatArm"/>
      <family val="2"/>
    </font>
    <font>
      <i/>
      <sz val="16"/>
      <color theme="1"/>
      <name val="Arial LatArm"/>
      <family val="2"/>
    </font>
    <font>
      <sz val="14"/>
      <color theme="1"/>
      <name val="Calibri"/>
      <family val="2"/>
      <charset val="204"/>
      <scheme val="minor"/>
    </font>
    <font>
      <sz val="12"/>
      <color theme="1"/>
      <name val="Arial LatArm"/>
      <family val="2"/>
    </font>
    <font>
      <b/>
      <sz val="12"/>
      <color theme="1"/>
      <name val="Arial LatArm"/>
      <family val="2"/>
    </font>
    <font>
      <sz val="12"/>
      <color theme="1"/>
      <name val="Calibri"/>
      <family val="2"/>
      <charset val="204"/>
      <scheme val="minor"/>
    </font>
    <font>
      <b/>
      <i/>
      <u/>
      <sz val="10"/>
      <color theme="1"/>
      <name val="Arial LatArm"/>
      <family val="2"/>
    </font>
    <font>
      <i/>
      <sz val="10"/>
      <color theme="1"/>
      <name val="Arial LatArm"/>
      <family val="2"/>
    </font>
    <font>
      <b/>
      <sz val="10"/>
      <color theme="1"/>
      <name val="Arial LatArm"/>
      <family val="2"/>
    </font>
    <font>
      <b/>
      <i/>
      <sz val="11"/>
      <color theme="1"/>
      <name val="Arial LatArm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0" fontId="4" fillId="0" borderId="0" xfId="0" applyFont="1"/>
    <xf numFmtId="0" fontId="1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" xfId="0" applyFont="1" applyBorder="1"/>
    <xf numFmtId="0" fontId="4" fillId="0" borderId="0" xfId="0" applyFont="1" applyBorder="1"/>
    <xf numFmtId="0" fontId="0" fillId="0" borderId="0" xfId="0" applyFont="1"/>
    <xf numFmtId="0" fontId="4" fillId="0" borderId="0" xfId="0" applyFont="1" applyAlignment="1">
      <alignment horizontal="left"/>
    </xf>
    <xf numFmtId="0" fontId="8" fillId="0" borderId="0" xfId="0" applyFont="1"/>
    <xf numFmtId="0" fontId="8" fillId="0" borderId="3" xfId="0" applyFont="1" applyBorder="1" applyAlignment="1">
      <alignment horizontal="center"/>
    </xf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8" fillId="0" borderId="3" xfId="0" applyFont="1" applyBorder="1"/>
    <xf numFmtId="0" fontId="8" fillId="0" borderId="6" xfId="0" applyFont="1" applyBorder="1"/>
    <xf numFmtId="0" fontId="8" fillId="0" borderId="6" xfId="0" applyFont="1" applyBorder="1" applyAlignment="1">
      <alignment horizontal="right"/>
    </xf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9" fillId="0" borderId="0" xfId="0" applyFo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 vertical="center" textRotation="90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textRotation="90"/>
    </xf>
    <xf numFmtId="0" fontId="8" fillId="0" borderId="0" xfId="0" applyFont="1" applyBorder="1" applyAlignment="1"/>
    <xf numFmtId="0" fontId="3" fillId="0" borderId="0" xfId="0" applyFont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/>
    <xf numFmtId="0" fontId="12" fillId="0" borderId="0" xfId="0" applyFont="1"/>
    <xf numFmtId="0" fontId="9" fillId="0" borderId="1" xfId="0" applyFont="1" applyBorder="1" applyAlignment="1">
      <alignment horizontal="right"/>
    </xf>
    <xf numFmtId="0" fontId="10" fillId="0" borderId="0" xfId="0" applyFont="1" applyBorder="1" applyAlignment="1">
      <alignment vertical="top"/>
    </xf>
    <xf numFmtId="0" fontId="13" fillId="0" borderId="0" xfId="0" applyFont="1"/>
    <xf numFmtId="0" fontId="8" fillId="0" borderId="3" xfId="0" applyFont="1" applyBorder="1" applyAlignmen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 textRotation="90"/>
    </xf>
    <xf numFmtId="0" fontId="8" fillId="0" borderId="3" xfId="0" applyFont="1" applyBorder="1" applyAlignment="1">
      <alignment textRotation="90" wrapText="1"/>
    </xf>
    <xf numFmtId="0" fontId="8" fillId="0" borderId="10" xfId="0" applyFont="1" applyBorder="1" applyAlignment="1">
      <alignment textRotation="90" wrapText="1"/>
    </xf>
    <xf numFmtId="0" fontId="8" fillId="0" borderId="3" xfId="0" applyFont="1" applyBorder="1" applyAlignment="1">
      <alignment textRotation="255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/>
    </xf>
    <xf numFmtId="0" fontId="1" fillId="0" borderId="3" xfId="0" applyFont="1" applyBorder="1" applyAlignment="1">
      <alignment horizontal="left" vertical="center" textRotation="90"/>
    </xf>
    <xf numFmtId="0" fontId="13" fillId="0" borderId="3" xfId="0" applyFont="1" applyBorder="1" applyAlignment="1">
      <alignment horizontal="left" vertical="center" textRotation="90"/>
    </xf>
    <xf numFmtId="0" fontId="15" fillId="0" borderId="0" xfId="0" applyFont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/>
    <xf numFmtId="0" fontId="10" fillId="0" borderId="0" xfId="0" applyFont="1"/>
    <xf numFmtId="0" fontId="8" fillId="0" borderId="5" xfId="0" applyFont="1" applyBorder="1" applyAlignment="1">
      <alignment textRotation="90" wrapText="1"/>
    </xf>
    <xf numFmtId="0" fontId="8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11" xfId="0" applyFont="1" applyBorder="1" applyAlignment="1">
      <alignment horizontal="center"/>
    </xf>
    <xf numFmtId="0" fontId="6" fillId="0" borderId="0" xfId="0" applyFont="1" applyBorder="1"/>
    <xf numFmtId="0" fontId="4" fillId="0" borderId="0" xfId="0" applyFont="1" applyBorder="1" applyAlignment="1"/>
    <xf numFmtId="0" fontId="1" fillId="0" borderId="2" xfId="0" applyFont="1" applyBorder="1" applyAlignment="1"/>
    <xf numFmtId="0" fontId="1" fillId="0" borderId="0" xfId="0" applyFont="1" applyAlignment="1">
      <alignment vertical="center"/>
    </xf>
    <xf numFmtId="0" fontId="1" fillId="0" borderId="1" xfId="0" applyFont="1" applyBorder="1" applyAlignment="1"/>
    <xf numFmtId="0" fontId="1" fillId="0" borderId="1" xfId="0" applyFont="1" applyBorder="1" applyAlignment="1">
      <alignment vertical="center"/>
    </xf>
    <xf numFmtId="0" fontId="5" fillId="0" borderId="0" xfId="0" applyFont="1"/>
    <xf numFmtId="0" fontId="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top"/>
    </xf>
    <xf numFmtId="0" fontId="1" fillId="0" borderId="3" xfId="0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/>
    <xf numFmtId="0" fontId="1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8" fillId="0" borderId="0" xfId="0" applyFont="1" applyBorder="1"/>
    <xf numFmtId="0" fontId="4" fillId="0" borderId="0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7" fillId="0" borderId="0" xfId="0" applyFont="1" applyBorder="1" applyAlignment="1"/>
    <xf numFmtId="0" fontId="16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8" fillId="0" borderId="4" xfId="0" applyFont="1" applyBorder="1" applyAlignment="1"/>
    <xf numFmtId="0" fontId="8" fillId="0" borderId="5" xfId="0" applyFont="1" applyBorder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6" fillId="0" borderId="0" xfId="0" applyFont="1" applyBorder="1" applyAlignment="1">
      <alignment horizontal="right"/>
    </xf>
    <xf numFmtId="0" fontId="17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zoomScaleNormal="100" workbookViewId="0"/>
  </sheetViews>
  <sheetFormatPr defaultColWidth="9.109375" defaultRowHeight="13.2"/>
  <cols>
    <col min="1" max="1" width="12.5546875" style="1" customWidth="1"/>
    <col min="2" max="2" width="10.44140625" style="1" customWidth="1"/>
    <col min="3" max="3" width="9.109375" style="1"/>
    <col min="4" max="4" width="12.33203125" style="1" customWidth="1"/>
    <col min="5" max="5" width="12.5546875" style="1" customWidth="1"/>
    <col min="6" max="6" width="10.6640625" style="1" customWidth="1"/>
    <col min="7" max="7" width="11.6640625" style="1" customWidth="1"/>
    <col min="8" max="8" width="6.6640625" style="1" customWidth="1"/>
    <col min="9" max="9" width="15.88671875" style="1" customWidth="1"/>
    <col min="10" max="10" width="9" style="1" customWidth="1"/>
    <col min="11" max="11" width="7.88671875" style="1" hidden="1" customWidth="1"/>
    <col min="12" max="15" width="9.109375" style="1" hidden="1" customWidth="1"/>
    <col min="16" max="16" width="6.109375" style="1" customWidth="1"/>
    <col min="17" max="17" width="9.5546875" style="1" customWidth="1"/>
    <col min="18" max="18" width="12.33203125" style="1" customWidth="1"/>
    <col min="19" max="19" width="9.109375" style="1" customWidth="1"/>
    <col min="20" max="16384" width="9.109375" style="1"/>
  </cols>
  <sheetData>
    <row r="1" spans="1:14">
      <c r="D1" s="100" t="s">
        <v>63</v>
      </c>
      <c r="E1" s="100"/>
      <c r="F1" s="100"/>
      <c r="G1" s="100"/>
      <c r="H1" s="100"/>
      <c r="I1" s="100"/>
    </row>
    <row r="2" spans="1:14">
      <c r="G2" s="100" t="s">
        <v>0</v>
      </c>
      <c r="H2" s="100"/>
      <c r="I2" s="100"/>
    </row>
    <row r="3" spans="1:14">
      <c r="H3" s="1" t="s">
        <v>1</v>
      </c>
    </row>
    <row r="4" spans="1:14">
      <c r="I4" s="1" t="s">
        <v>2</v>
      </c>
      <c r="J4" s="1" t="s">
        <v>3</v>
      </c>
    </row>
    <row r="5" spans="1:14">
      <c r="A5" s="2" t="s">
        <v>64</v>
      </c>
      <c r="B5" s="2"/>
      <c r="C5" s="2"/>
      <c r="D5" s="3"/>
      <c r="E5" s="1" t="s">
        <v>4</v>
      </c>
    </row>
    <row r="6" spans="1:14">
      <c r="A6" s="4" t="s">
        <v>5</v>
      </c>
      <c r="B6" s="4"/>
      <c r="C6" s="4"/>
      <c r="D6" s="34"/>
      <c r="F6" s="1" t="s">
        <v>65</v>
      </c>
      <c r="J6" s="3"/>
      <c r="M6" s="2"/>
      <c r="N6" s="3"/>
    </row>
    <row r="9" spans="1:14">
      <c r="I9" s="3"/>
      <c r="J9" s="3"/>
    </row>
    <row r="10" spans="1:14" ht="15">
      <c r="D10" s="58"/>
      <c r="E10" s="58"/>
      <c r="F10" s="101" t="s">
        <v>168</v>
      </c>
      <c r="G10" s="101"/>
      <c r="H10" s="101"/>
    </row>
    <row r="11" spans="1:14" ht="15">
      <c r="D11" s="102" t="s">
        <v>182</v>
      </c>
      <c r="E11" s="102"/>
      <c r="F11" s="102"/>
      <c r="G11" s="102"/>
      <c r="H11" s="102"/>
    </row>
    <row r="12" spans="1:14">
      <c r="I12" s="3"/>
    </row>
    <row r="15" spans="1:14">
      <c r="A15" s="1" t="s">
        <v>6</v>
      </c>
      <c r="D15" s="3"/>
      <c r="E15" s="2" t="s">
        <v>66</v>
      </c>
      <c r="F15" s="2"/>
      <c r="G15" s="2"/>
      <c r="H15" s="3"/>
      <c r="I15" s="3"/>
      <c r="J15" s="3"/>
    </row>
    <row r="16" spans="1:14">
      <c r="E16" s="8"/>
      <c r="F16" s="8" t="s">
        <v>7</v>
      </c>
      <c r="G16" s="8"/>
      <c r="H16" s="8"/>
      <c r="I16" s="8"/>
    </row>
    <row r="17" spans="1:10">
      <c r="A17" s="1" t="s">
        <v>8</v>
      </c>
      <c r="I17" s="3"/>
    </row>
    <row r="18" spans="1:10" ht="13.8">
      <c r="A18" s="1" t="s">
        <v>9</v>
      </c>
      <c r="C18" s="2"/>
      <c r="D18" s="103" t="s">
        <v>194</v>
      </c>
      <c r="E18" s="103"/>
      <c r="F18" s="103"/>
      <c r="G18" s="103"/>
      <c r="H18" s="103"/>
      <c r="I18" s="103"/>
      <c r="J18" s="103"/>
    </row>
    <row r="19" spans="1:10">
      <c r="E19" s="1" t="s">
        <v>10</v>
      </c>
    </row>
    <row r="21" spans="1:10">
      <c r="A21" s="1" t="s">
        <v>11</v>
      </c>
      <c r="D21" s="3"/>
      <c r="E21" s="104" t="s">
        <v>195</v>
      </c>
      <c r="F21" s="104"/>
      <c r="G21" s="104"/>
      <c r="H21" s="104"/>
      <c r="I21" s="104"/>
      <c r="J21" s="104"/>
    </row>
    <row r="22" spans="1:10">
      <c r="E22" s="76"/>
      <c r="F22" s="76"/>
      <c r="G22" s="76"/>
      <c r="H22" s="76"/>
      <c r="I22" s="76"/>
      <c r="J22" s="76"/>
    </row>
    <row r="23" spans="1:10">
      <c r="A23" s="1" t="s">
        <v>12</v>
      </c>
      <c r="E23" s="104" t="s">
        <v>196</v>
      </c>
      <c r="F23" s="104"/>
      <c r="G23" s="104"/>
      <c r="H23" s="104"/>
      <c r="I23" s="104"/>
      <c r="J23" s="104"/>
    </row>
    <row r="25" spans="1:10">
      <c r="G25" s="6"/>
      <c r="H25" s="6"/>
      <c r="I25" s="6"/>
    </row>
    <row r="26" spans="1:10">
      <c r="G26" s="6"/>
      <c r="H26" s="6"/>
      <c r="I26" s="6"/>
    </row>
    <row r="27" spans="1:10">
      <c r="G27" s="6"/>
      <c r="H27" s="6"/>
      <c r="I27" s="6"/>
    </row>
    <row r="28" spans="1:10">
      <c r="A28" s="6" t="s">
        <v>13</v>
      </c>
      <c r="B28" s="6"/>
      <c r="C28" s="6"/>
      <c r="D28" s="6"/>
      <c r="E28" s="6"/>
      <c r="F28" s="6"/>
    </row>
    <row r="29" spans="1:10">
      <c r="A29" s="6" t="s">
        <v>14</v>
      </c>
      <c r="B29" s="6"/>
      <c r="C29" s="6"/>
      <c r="D29" s="6"/>
      <c r="E29" s="6"/>
      <c r="F29" s="6"/>
      <c r="G29" s="3"/>
    </row>
    <row r="30" spans="1:10">
      <c r="A30" s="6" t="s">
        <v>15</v>
      </c>
      <c r="B30" s="6"/>
      <c r="C30" s="6"/>
      <c r="D30" s="6"/>
      <c r="E30" s="6"/>
      <c r="F30" s="6"/>
      <c r="G30" s="3"/>
    </row>
    <row r="31" spans="1:10">
      <c r="F31" s="3"/>
      <c r="G31" s="3"/>
    </row>
    <row r="35" spans="1:10" ht="48" customHeight="1"/>
    <row r="36" spans="1:10">
      <c r="A36" s="1" t="s">
        <v>16</v>
      </c>
    </row>
    <row r="37" spans="1:10">
      <c r="J37" s="3"/>
    </row>
    <row r="38" spans="1:10">
      <c r="J38" s="3"/>
    </row>
    <row r="39" spans="1:10">
      <c r="A39" s="2" t="s">
        <v>67</v>
      </c>
      <c r="B39" s="2"/>
      <c r="D39" s="2"/>
      <c r="E39" s="2"/>
      <c r="F39" s="3" t="s">
        <v>17</v>
      </c>
      <c r="G39" s="99" t="s">
        <v>189</v>
      </c>
      <c r="H39" s="99"/>
      <c r="I39" s="99"/>
      <c r="J39" s="3"/>
    </row>
    <row r="40" spans="1:10">
      <c r="A40" s="1" t="s">
        <v>18</v>
      </c>
      <c r="C40" s="3"/>
      <c r="D40" s="1" t="s">
        <v>19</v>
      </c>
      <c r="F40" s="3"/>
      <c r="G40" s="1" t="s">
        <v>68</v>
      </c>
      <c r="J40" s="3"/>
    </row>
    <row r="41" spans="1:10">
      <c r="J41" s="3"/>
    </row>
    <row r="42" spans="1:10">
      <c r="J42" s="3"/>
    </row>
    <row r="43" spans="1:10" ht="31.5" customHeight="1">
      <c r="A43" s="2" t="s">
        <v>21</v>
      </c>
      <c r="B43" s="2"/>
      <c r="D43" s="2"/>
      <c r="E43" s="2"/>
      <c r="G43" s="2" t="s">
        <v>69</v>
      </c>
      <c r="H43" s="2"/>
      <c r="I43" s="2"/>
      <c r="J43" s="3"/>
    </row>
    <row r="44" spans="1:10">
      <c r="A44" s="1" t="s">
        <v>22</v>
      </c>
      <c r="D44" s="1" t="s">
        <v>19</v>
      </c>
      <c r="G44" s="1" t="s">
        <v>70</v>
      </c>
      <c r="J44" s="3"/>
    </row>
    <row r="45" spans="1:10">
      <c r="J45" s="3"/>
    </row>
    <row r="46" spans="1:10">
      <c r="J46" s="3"/>
    </row>
    <row r="47" spans="1:10" ht="42" customHeight="1">
      <c r="A47" s="2" t="s">
        <v>23</v>
      </c>
      <c r="B47" s="2"/>
      <c r="D47" s="2"/>
      <c r="E47" s="2"/>
      <c r="G47" s="99" t="s">
        <v>188</v>
      </c>
      <c r="H47" s="99"/>
      <c r="I47" s="99"/>
      <c r="J47" s="3"/>
    </row>
    <row r="48" spans="1:10">
      <c r="A48" s="1" t="s">
        <v>24</v>
      </c>
      <c r="D48" s="1" t="s">
        <v>25</v>
      </c>
      <c r="G48" s="1" t="s">
        <v>20</v>
      </c>
      <c r="J48" s="3"/>
    </row>
    <row r="49" spans="1:10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>
      <c r="A57" s="3"/>
      <c r="B57" s="3"/>
      <c r="C57" s="3"/>
      <c r="D57" s="3"/>
      <c r="E57" s="3"/>
      <c r="F57" s="3"/>
      <c r="G57" s="3"/>
      <c r="H57" s="3"/>
      <c r="I57" s="3"/>
      <c r="J57" s="3"/>
    </row>
  </sheetData>
  <mergeCells count="9">
    <mergeCell ref="G47:I47"/>
    <mergeCell ref="D1:I1"/>
    <mergeCell ref="G2:I2"/>
    <mergeCell ref="F10:H10"/>
    <mergeCell ref="D11:H11"/>
    <mergeCell ref="D18:J18"/>
    <mergeCell ref="G39:I39"/>
    <mergeCell ref="E21:J21"/>
    <mergeCell ref="E23:J23"/>
  </mergeCells>
  <pageMargins left="0.29375000000000001" right="0.28395833333333331" top="0.42104166666666665" bottom="0.75" header="0.3" footer="0.3"/>
  <pageSetup paperSize="9" scale="94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topLeftCell="A34" zoomScaleNormal="100" workbookViewId="0">
      <selection activeCell="H10" sqref="H10"/>
    </sheetView>
  </sheetViews>
  <sheetFormatPr defaultColWidth="9.109375" defaultRowHeight="22.8"/>
  <cols>
    <col min="1" max="1" width="5.6640625" style="27" customWidth="1"/>
    <col min="2" max="2" width="16.33203125" style="27" customWidth="1"/>
    <col min="3" max="3" width="19.33203125" style="27" customWidth="1"/>
    <col min="4" max="4" width="11.33203125" style="27" customWidth="1"/>
    <col min="5" max="5" width="10.44140625" style="27" customWidth="1"/>
    <col min="6" max="6" width="15.5546875" style="27" customWidth="1"/>
    <col min="7" max="7" width="8.88671875" style="27" customWidth="1"/>
    <col min="8" max="8" width="7" style="27" customWidth="1"/>
    <col min="9" max="9" width="18" style="27" customWidth="1"/>
    <col min="10" max="10" width="16.6640625" style="27" customWidth="1"/>
    <col min="11" max="12" width="9.109375" style="27" customWidth="1"/>
    <col min="13" max="16384" width="9.109375" style="27"/>
  </cols>
  <sheetData>
    <row r="1" spans="1:10" ht="22.5" customHeight="1">
      <c r="B1" s="52" t="s">
        <v>64</v>
      </c>
      <c r="C1" s="59"/>
      <c r="D1" s="59"/>
      <c r="E1" s="101" t="s">
        <v>168</v>
      </c>
      <c r="F1" s="101"/>
      <c r="G1" s="101"/>
    </row>
    <row r="2" spans="1:10" ht="17.25" customHeight="1">
      <c r="C2" s="102" t="s">
        <v>183</v>
      </c>
      <c r="D2" s="102"/>
      <c r="E2" s="102"/>
      <c r="F2" s="102"/>
      <c r="G2" s="102"/>
    </row>
    <row r="3" spans="1:10" ht="2.25" customHeight="1">
      <c r="C3" s="107" t="s">
        <v>175</v>
      </c>
      <c r="D3" s="107"/>
      <c r="E3" s="107"/>
      <c r="F3" s="107"/>
      <c r="G3" s="107"/>
      <c r="J3" s="50"/>
    </row>
    <row r="4" spans="1:10" ht="85.5" customHeight="1">
      <c r="A4" s="60" t="s">
        <v>174</v>
      </c>
      <c r="B4" s="36" t="s">
        <v>44</v>
      </c>
      <c r="C4" s="37"/>
      <c r="D4" s="61" t="s">
        <v>45</v>
      </c>
      <c r="E4" s="38" t="s">
        <v>46</v>
      </c>
      <c r="F4" s="61" t="s">
        <v>50</v>
      </c>
      <c r="G4" s="61" t="s">
        <v>48</v>
      </c>
      <c r="H4" s="38" t="s">
        <v>49</v>
      </c>
      <c r="I4" s="61" t="s">
        <v>47</v>
      </c>
      <c r="J4" s="62" t="s">
        <v>55</v>
      </c>
    </row>
    <row r="5" spans="1:10" s="49" customFormat="1" ht="20.25" customHeight="1">
      <c r="A5" s="16" t="s">
        <v>156</v>
      </c>
      <c r="B5" s="105" t="s">
        <v>157</v>
      </c>
      <c r="C5" s="106"/>
      <c r="D5" s="16" t="s">
        <v>158</v>
      </c>
      <c r="E5" s="16" t="s">
        <v>159</v>
      </c>
      <c r="F5" s="16" t="s">
        <v>160</v>
      </c>
      <c r="G5" s="16" t="s">
        <v>161</v>
      </c>
      <c r="H5" s="16" t="s">
        <v>162</v>
      </c>
      <c r="I5" s="16" t="s">
        <v>162</v>
      </c>
      <c r="J5" s="16" t="s">
        <v>167</v>
      </c>
    </row>
    <row r="6" spans="1:10" ht="21" customHeight="1">
      <c r="A6" s="16">
        <v>1</v>
      </c>
      <c r="B6" s="108" t="s">
        <v>71</v>
      </c>
      <c r="C6" s="109"/>
      <c r="D6" s="19" t="s">
        <v>56</v>
      </c>
      <c r="E6" s="63">
        <v>3</v>
      </c>
      <c r="F6" s="20">
        <v>30012</v>
      </c>
      <c r="G6" s="16"/>
      <c r="H6" s="16">
        <f>E6</f>
        <v>3</v>
      </c>
      <c r="I6" s="21">
        <f>F6*H6</f>
        <v>90036</v>
      </c>
      <c r="J6" s="20"/>
    </row>
    <row r="7" spans="1:10" ht="21" customHeight="1">
      <c r="A7" s="16">
        <v>2</v>
      </c>
      <c r="B7" s="108" t="s">
        <v>72</v>
      </c>
      <c r="C7" s="109"/>
      <c r="D7" s="19" t="s">
        <v>56</v>
      </c>
      <c r="E7" s="63">
        <v>1</v>
      </c>
      <c r="F7" s="20">
        <v>4544</v>
      </c>
      <c r="G7" s="16"/>
      <c r="H7" s="16">
        <f t="shared" ref="H7:H44" si="0">E7</f>
        <v>1</v>
      </c>
      <c r="I7" s="21">
        <f t="shared" ref="I7:I43" si="1">F7*H7</f>
        <v>4544</v>
      </c>
      <c r="J7" s="20"/>
    </row>
    <row r="8" spans="1:10" ht="21" customHeight="1">
      <c r="A8" s="16">
        <v>3</v>
      </c>
      <c r="B8" s="108" t="s">
        <v>73</v>
      </c>
      <c r="C8" s="109"/>
      <c r="D8" s="19" t="s">
        <v>56</v>
      </c>
      <c r="E8" s="63">
        <v>2</v>
      </c>
      <c r="F8" s="20">
        <v>24286</v>
      </c>
      <c r="G8" s="16"/>
      <c r="H8" s="16">
        <f t="shared" si="0"/>
        <v>2</v>
      </c>
      <c r="I8" s="21">
        <f t="shared" si="1"/>
        <v>48572</v>
      </c>
      <c r="J8" s="20"/>
    </row>
    <row r="9" spans="1:10" ht="21" customHeight="1">
      <c r="A9" s="16">
        <v>4</v>
      </c>
      <c r="B9" s="108" t="s">
        <v>74</v>
      </c>
      <c r="C9" s="109"/>
      <c r="D9" s="19" t="s">
        <v>56</v>
      </c>
      <c r="E9" s="63">
        <v>2</v>
      </c>
      <c r="F9" s="20">
        <v>17729</v>
      </c>
      <c r="G9" s="16"/>
      <c r="H9" s="16">
        <f t="shared" si="0"/>
        <v>2</v>
      </c>
      <c r="I9" s="21">
        <f t="shared" si="1"/>
        <v>35458</v>
      </c>
      <c r="J9" s="20"/>
    </row>
    <row r="10" spans="1:10" ht="21" customHeight="1">
      <c r="A10" s="16">
        <v>5</v>
      </c>
      <c r="B10" s="108" t="s">
        <v>173</v>
      </c>
      <c r="C10" s="109"/>
      <c r="D10" s="19" t="s">
        <v>56</v>
      </c>
      <c r="E10" s="63">
        <v>2</v>
      </c>
      <c r="F10" s="20">
        <v>4694</v>
      </c>
      <c r="G10" s="16"/>
      <c r="H10" s="16">
        <f t="shared" si="0"/>
        <v>2</v>
      </c>
      <c r="I10" s="21">
        <f t="shared" si="1"/>
        <v>9388</v>
      </c>
      <c r="J10" s="16"/>
    </row>
    <row r="11" spans="1:10" ht="21" customHeight="1">
      <c r="A11" s="16">
        <v>6</v>
      </c>
      <c r="B11" s="108" t="s">
        <v>75</v>
      </c>
      <c r="C11" s="109"/>
      <c r="D11" s="19" t="s">
        <v>56</v>
      </c>
      <c r="E11" s="63">
        <v>1</v>
      </c>
      <c r="F11" s="20">
        <v>7285</v>
      </c>
      <c r="G11" s="16"/>
      <c r="H11" s="16">
        <f t="shared" si="0"/>
        <v>1</v>
      </c>
      <c r="I11" s="21">
        <f t="shared" si="1"/>
        <v>7285</v>
      </c>
      <c r="J11" s="16" t="s">
        <v>76</v>
      </c>
    </row>
    <row r="12" spans="1:10" ht="21" customHeight="1">
      <c r="A12" s="16">
        <v>7</v>
      </c>
      <c r="B12" s="108" t="s">
        <v>77</v>
      </c>
      <c r="C12" s="109"/>
      <c r="D12" s="19" t="s">
        <v>56</v>
      </c>
      <c r="E12" s="63">
        <v>1</v>
      </c>
      <c r="F12" s="20">
        <v>6592</v>
      </c>
      <c r="G12" s="16"/>
      <c r="H12" s="16">
        <f t="shared" si="0"/>
        <v>1</v>
      </c>
      <c r="I12" s="21">
        <f t="shared" si="1"/>
        <v>6592</v>
      </c>
      <c r="J12" s="20" t="s">
        <v>76</v>
      </c>
    </row>
    <row r="13" spans="1:10" ht="21" customHeight="1">
      <c r="A13" s="16">
        <v>8</v>
      </c>
      <c r="B13" s="108" t="s">
        <v>78</v>
      </c>
      <c r="C13" s="109"/>
      <c r="D13" s="19" t="s">
        <v>56</v>
      </c>
      <c r="E13" s="63">
        <v>1</v>
      </c>
      <c r="F13" s="20">
        <v>6973</v>
      </c>
      <c r="G13" s="16"/>
      <c r="H13" s="16">
        <f t="shared" si="0"/>
        <v>1</v>
      </c>
      <c r="I13" s="21">
        <f t="shared" si="1"/>
        <v>6973</v>
      </c>
      <c r="J13" s="20"/>
    </row>
    <row r="14" spans="1:10" ht="21" customHeight="1">
      <c r="A14" s="16">
        <v>9</v>
      </c>
      <c r="B14" s="108" t="s">
        <v>79</v>
      </c>
      <c r="C14" s="109"/>
      <c r="D14" s="19" t="s">
        <v>56</v>
      </c>
      <c r="E14" s="63">
        <v>1</v>
      </c>
      <c r="F14" s="20">
        <v>2740</v>
      </c>
      <c r="G14" s="16"/>
      <c r="H14" s="16">
        <f t="shared" si="0"/>
        <v>1</v>
      </c>
      <c r="I14" s="21">
        <f t="shared" si="1"/>
        <v>2740</v>
      </c>
      <c r="J14" s="20" t="s">
        <v>154</v>
      </c>
    </row>
    <row r="15" spans="1:10" ht="21" customHeight="1">
      <c r="A15" s="16">
        <v>10</v>
      </c>
      <c r="B15" s="108" t="s">
        <v>80</v>
      </c>
      <c r="C15" s="109"/>
      <c r="D15" s="19" t="s">
        <v>56</v>
      </c>
      <c r="E15" s="63">
        <v>1</v>
      </c>
      <c r="F15" s="20">
        <v>262</v>
      </c>
      <c r="G15" s="16"/>
      <c r="H15" s="16">
        <f t="shared" si="0"/>
        <v>1</v>
      </c>
      <c r="I15" s="21">
        <f t="shared" si="1"/>
        <v>262</v>
      </c>
      <c r="J15" s="20"/>
    </row>
    <row r="16" spans="1:10" ht="21" customHeight="1">
      <c r="A16" s="16">
        <v>11</v>
      </c>
      <c r="B16" s="108" t="s">
        <v>81</v>
      </c>
      <c r="C16" s="109"/>
      <c r="D16" s="19" t="s">
        <v>56</v>
      </c>
      <c r="E16" s="63">
        <v>1</v>
      </c>
      <c r="F16" s="20">
        <v>277</v>
      </c>
      <c r="G16" s="16"/>
      <c r="H16" s="16">
        <f t="shared" si="0"/>
        <v>1</v>
      </c>
      <c r="I16" s="21">
        <f t="shared" si="1"/>
        <v>277</v>
      </c>
      <c r="J16" s="20"/>
    </row>
    <row r="17" spans="1:10" ht="21" customHeight="1">
      <c r="A17" s="16">
        <v>12</v>
      </c>
      <c r="B17" s="108" t="s">
        <v>82</v>
      </c>
      <c r="C17" s="109"/>
      <c r="D17" s="19" t="s">
        <v>56</v>
      </c>
      <c r="E17" s="16">
        <v>12</v>
      </c>
      <c r="F17" s="20">
        <v>62</v>
      </c>
      <c r="G17" s="16"/>
      <c r="H17" s="16">
        <f t="shared" si="0"/>
        <v>12</v>
      </c>
      <c r="I17" s="21">
        <f t="shared" si="1"/>
        <v>744</v>
      </c>
      <c r="J17" s="20"/>
    </row>
    <row r="18" spans="1:10" ht="21" customHeight="1">
      <c r="A18" s="16">
        <v>13</v>
      </c>
      <c r="B18" s="108" t="s">
        <v>83</v>
      </c>
      <c r="C18" s="109"/>
      <c r="D18" s="19" t="s">
        <v>56</v>
      </c>
      <c r="E18" s="63">
        <v>4</v>
      </c>
      <c r="F18" s="20">
        <v>262</v>
      </c>
      <c r="G18" s="16"/>
      <c r="H18" s="16">
        <f t="shared" si="0"/>
        <v>4</v>
      </c>
      <c r="I18" s="21">
        <f t="shared" si="1"/>
        <v>1048</v>
      </c>
      <c r="J18" s="20" t="s">
        <v>17</v>
      </c>
    </row>
    <row r="19" spans="1:10" ht="21" customHeight="1">
      <c r="A19" s="16">
        <v>14</v>
      </c>
      <c r="B19" s="108" t="s">
        <v>84</v>
      </c>
      <c r="C19" s="109"/>
      <c r="D19" s="19" t="s">
        <v>56</v>
      </c>
      <c r="E19" s="63">
        <v>1</v>
      </c>
      <c r="F19" s="20">
        <v>2775</v>
      </c>
      <c r="G19" s="16"/>
      <c r="H19" s="16">
        <f t="shared" si="0"/>
        <v>1</v>
      </c>
      <c r="I19" s="21">
        <f t="shared" si="1"/>
        <v>2775</v>
      </c>
      <c r="J19" s="20"/>
    </row>
    <row r="20" spans="1:10" ht="21" customHeight="1">
      <c r="A20" s="16">
        <v>15</v>
      </c>
      <c r="B20" s="108" t="s">
        <v>85</v>
      </c>
      <c r="C20" s="109"/>
      <c r="D20" s="19" t="s">
        <v>56</v>
      </c>
      <c r="E20" s="16">
        <v>60</v>
      </c>
      <c r="F20" s="20">
        <v>66</v>
      </c>
      <c r="G20" s="16"/>
      <c r="H20" s="16">
        <f t="shared" si="0"/>
        <v>60</v>
      </c>
      <c r="I20" s="21">
        <f t="shared" si="1"/>
        <v>3960</v>
      </c>
      <c r="J20" s="21"/>
    </row>
    <row r="21" spans="1:10" ht="21" customHeight="1">
      <c r="A21" s="16">
        <v>16</v>
      </c>
      <c r="B21" s="108" t="s">
        <v>86</v>
      </c>
      <c r="C21" s="109"/>
      <c r="D21" s="19" t="s">
        <v>56</v>
      </c>
      <c r="E21" s="16">
        <v>43</v>
      </c>
      <c r="F21" s="20">
        <v>76</v>
      </c>
      <c r="G21" s="16"/>
      <c r="H21" s="16">
        <f t="shared" si="0"/>
        <v>43</v>
      </c>
      <c r="I21" s="21">
        <f t="shared" si="1"/>
        <v>3268</v>
      </c>
      <c r="J21" s="20"/>
    </row>
    <row r="22" spans="1:10" ht="21" customHeight="1">
      <c r="A22" s="16">
        <v>17</v>
      </c>
      <c r="B22" s="108" t="s">
        <v>87</v>
      </c>
      <c r="C22" s="109"/>
      <c r="D22" s="19" t="s">
        <v>56</v>
      </c>
      <c r="E22" s="16">
        <v>120</v>
      </c>
      <c r="F22" s="20">
        <v>143</v>
      </c>
      <c r="G22" s="16"/>
      <c r="H22" s="16">
        <f t="shared" si="0"/>
        <v>120</v>
      </c>
      <c r="I22" s="21">
        <f t="shared" si="1"/>
        <v>17160</v>
      </c>
      <c r="J22" s="20"/>
    </row>
    <row r="23" spans="1:10" ht="21" customHeight="1">
      <c r="A23" s="16">
        <v>18</v>
      </c>
      <c r="B23" s="108" t="s">
        <v>88</v>
      </c>
      <c r="C23" s="109"/>
      <c r="D23" s="19" t="s">
        <v>56</v>
      </c>
      <c r="E23" s="16">
        <v>11</v>
      </c>
      <c r="F23" s="20">
        <v>20</v>
      </c>
      <c r="G23" s="16"/>
      <c r="H23" s="16">
        <f t="shared" si="0"/>
        <v>11</v>
      </c>
      <c r="I23" s="21">
        <f t="shared" si="1"/>
        <v>220</v>
      </c>
      <c r="J23" s="20"/>
    </row>
    <row r="24" spans="1:10" ht="21" customHeight="1">
      <c r="A24" s="16">
        <v>19</v>
      </c>
      <c r="B24" s="108" t="s">
        <v>89</v>
      </c>
      <c r="C24" s="109"/>
      <c r="D24" s="19" t="s">
        <v>56</v>
      </c>
      <c r="E24" s="16">
        <v>44</v>
      </c>
      <c r="F24" s="20">
        <v>41</v>
      </c>
      <c r="G24" s="16"/>
      <c r="H24" s="16">
        <f t="shared" si="0"/>
        <v>44</v>
      </c>
      <c r="I24" s="21">
        <f t="shared" si="1"/>
        <v>1804</v>
      </c>
      <c r="J24" s="20"/>
    </row>
    <row r="25" spans="1:10" ht="21" customHeight="1">
      <c r="A25" s="16">
        <v>20</v>
      </c>
      <c r="B25" s="108" t="s">
        <v>90</v>
      </c>
      <c r="C25" s="109"/>
      <c r="D25" s="19" t="s">
        <v>56</v>
      </c>
      <c r="E25" s="16">
        <v>40</v>
      </c>
      <c r="F25" s="21">
        <v>68</v>
      </c>
      <c r="G25" s="16"/>
      <c r="H25" s="16">
        <f t="shared" si="0"/>
        <v>40</v>
      </c>
      <c r="I25" s="21">
        <f t="shared" si="1"/>
        <v>2720</v>
      </c>
      <c r="J25" s="20"/>
    </row>
    <row r="26" spans="1:10" ht="21" customHeight="1">
      <c r="A26" s="16">
        <v>21</v>
      </c>
      <c r="B26" s="108" t="s">
        <v>91</v>
      </c>
      <c r="C26" s="109"/>
      <c r="D26" s="19" t="s">
        <v>56</v>
      </c>
      <c r="E26" s="16">
        <v>87</v>
      </c>
      <c r="F26" s="21">
        <v>81</v>
      </c>
      <c r="G26" s="16"/>
      <c r="H26" s="16">
        <f t="shared" si="0"/>
        <v>87</v>
      </c>
      <c r="I26" s="21">
        <f t="shared" si="1"/>
        <v>7047</v>
      </c>
      <c r="J26" s="20"/>
    </row>
    <row r="27" spans="1:10" ht="21" customHeight="1">
      <c r="A27" s="16">
        <v>22</v>
      </c>
      <c r="B27" s="108" t="s">
        <v>92</v>
      </c>
      <c r="C27" s="109"/>
      <c r="D27" s="19" t="s">
        <v>56</v>
      </c>
      <c r="E27" s="16">
        <v>2</v>
      </c>
      <c r="F27" s="20">
        <v>62</v>
      </c>
      <c r="G27" s="16"/>
      <c r="H27" s="16">
        <f t="shared" si="0"/>
        <v>2</v>
      </c>
      <c r="I27" s="21">
        <f t="shared" si="1"/>
        <v>124</v>
      </c>
      <c r="J27" s="16"/>
    </row>
    <row r="28" spans="1:10" ht="21" customHeight="1">
      <c r="A28" s="16">
        <v>23</v>
      </c>
      <c r="B28" s="108" t="s">
        <v>186</v>
      </c>
      <c r="C28" s="109"/>
      <c r="D28" s="19" t="s">
        <v>56</v>
      </c>
      <c r="E28" s="16">
        <v>5</v>
      </c>
      <c r="F28" s="20">
        <v>231</v>
      </c>
      <c r="G28" s="16"/>
      <c r="H28" s="16">
        <f t="shared" si="0"/>
        <v>5</v>
      </c>
      <c r="I28" s="21">
        <f t="shared" si="1"/>
        <v>1155</v>
      </c>
      <c r="J28" s="16"/>
    </row>
    <row r="29" spans="1:10" ht="21" customHeight="1">
      <c r="A29" s="16">
        <v>24</v>
      </c>
      <c r="B29" s="108" t="s">
        <v>93</v>
      </c>
      <c r="C29" s="109"/>
      <c r="D29" s="19" t="s">
        <v>56</v>
      </c>
      <c r="E29" s="16">
        <v>1</v>
      </c>
      <c r="F29" s="20">
        <v>5374</v>
      </c>
      <c r="G29" s="16"/>
      <c r="H29" s="16">
        <f t="shared" si="0"/>
        <v>1</v>
      </c>
      <c r="I29" s="21">
        <f t="shared" si="1"/>
        <v>5374</v>
      </c>
      <c r="J29" s="16"/>
    </row>
    <row r="30" spans="1:10" ht="21" customHeight="1">
      <c r="A30" s="16">
        <v>25</v>
      </c>
      <c r="B30" s="108" t="s">
        <v>57</v>
      </c>
      <c r="C30" s="109"/>
      <c r="D30" s="19" t="s">
        <v>56</v>
      </c>
      <c r="E30" s="16">
        <v>15</v>
      </c>
      <c r="F30" s="20">
        <v>255</v>
      </c>
      <c r="G30" s="16"/>
      <c r="H30" s="16">
        <f t="shared" si="0"/>
        <v>15</v>
      </c>
      <c r="I30" s="21">
        <f t="shared" si="1"/>
        <v>3825</v>
      </c>
      <c r="J30" s="16"/>
    </row>
    <row r="31" spans="1:10" ht="21" customHeight="1">
      <c r="A31" s="16">
        <v>26</v>
      </c>
      <c r="B31" s="108" t="s">
        <v>94</v>
      </c>
      <c r="C31" s="109"/>
      <c r="D31" s="19" t="s">
        <v>95</v>
      </c>
      <c r="E31" s="16">
        <v>4</v>
      </c>
      <c r="F31" s="20">
        <v>61</v>
      </c>
      <c r="G31" s="16"/>
      <c r="H31" s="16">
        <f t="shared" si="0"/>
        <v>4</v>
      </c>
      <c r="I31" s="21">
        <f t="shared" si="1"/>
        <v>244</v>
      </c>
      <c r="J31" s="16"/>
    </row>
    <row r="32" spans="1:10" ht="21" customHeight="1">
      <c r="A32" s="16">
        <v>27</v>
      </c>
      <c r="B32" s="108" t="s">
        <v>96</v>
      </c>
      <c r="C32" s="109"/>
      <c r="D32" s="19" t="s">
        <v>95</v>
      </c>
      <c r="E32" s="16">
        <v>23</v>
      </c>
      <c r="F32" s="20">
        <v>44</v>
      </c>
      <c r="G32" s="16"/>
      <c r="H32" s="16">
        <f t="shared" si="0"/>
        <v>23</v>
      </c>
      <c r="I32" s="21">
        <f t="shared" si="1"/>
        <v>1012</v>
      </c>
      <c r="J32" s="16"/>
    </row>
    <row r="33" spans="1:10" ht="21" customHeight="1">
      <c r="A33" s="16">
        <v>28</v>
      </c>
      <c r="B33" s="108" t="s">
        <v>97</v>
      </c>
      <c r="C33" s="109"/>
      <c r="D33" s="19" t="s">
        <v>95</v>
      </c>
      <c r="E33" s="16">
        <v>1</v>
      </c>
      <c r="F33" s="20">
        <v>1332</v>
      </c>
      <c r="G33" s="16"/>
      <c r="H33" s="16">
        <f t="shared" si="0"/>
        <v>1</v>
      </c>
      <c r="I33" s="21">
        <f t="shared" si="1"/>
        <v>1332</v>
      </c>
      <c r="J33" s="16"/>
    </row>
    <row r="34" spans="1:10" ht="21" customHeight="1">
      <c r="A34" s="16">
        <v>29</v>
      </c>
      <c r="B34" s="108" t="s">
        <v>98</v>
      </c>
      <c r="C34" s="109"/>
      <c r="D34" s="19" t="s">
        <v>56</v>
      </c>
      <c r="E34" s="16">
        <v>1</v>
      </c>
      <c r="F34" s="20">
        <v>770</v>
      </c>
      <c r="G34" s="16"/>
      <c r="H34" s="16">
        <f t="shared" si="0"/>
        <v>1</v>
      </c>
      <c r="I34" s="21">
        <f t="shared" si="1"/>
        <v>770</v>
      </c>
      <c r="J34" s="16"/>
    </row>
    <row r="35" spans="1:10" ht="21" customHeight="1">
      <c r="A35" s="16">
        <v>30</v>
      </c>
      <c r="B35" s="108" t="s">
        <v>99</v>
      </c>
      <c r="C35" s="109"/>
      <c r="D35" s="19" t="s">
        <v>56</v>
      </c>
      <c r="E35" s="16">
        <v>10</v>
      </c>
      <c r="F35" s="20">
        <v>116</v>
      </c>
      <c r="G35" s="16"/>
      <c r="H35" s="16">
        <f t="shared" si="0"/>
        <v>10</v>
      </c>
      <c r="I35" s="21">
        <f t="shared" si="1"/>
        <v>1160</v>
      </c>
      <c r="J35" s="16"/>
    </row>
    <row r="36" spans="1:10" ht="21" customHeight="1">
      <c r="A36" s="16">
        <v>31</v>
      </c>
      <c r="B36" s="108" t="s">
        <v>100</v>
      </c>
      <c r="C36" s="109"/>
      <c r="D36" s="19" t="s">
        <v>56</v>
      </c>
      <c r="E36" s="16">
        <v>1</v>
      </c>
      <c r="F36" s="20">
        <v>902</v>
      </c>
      <c r="G36" s="16"/>
      <c r="H36" s="16">
        <f t="shared" si="0"/>
        <v>1</v>
      </c>
      <c r="I36" s="21">
        <f t="shared" si="1"/>
        <v>902</v>
      </c>
      <c r="J36" s="16"/>
    </row>
    <row r="37" spans="1:10" ht="21" customHeight="1">
      <c r="A37" s="16">
        <v>32</v>
      </c>
      <c r="B37" s="108" t="s">
        <v>101</v>
      </c>
      <c r="C37" s="109"/>
      <c r="D37" s="19" t="s">
        <v>56</v>
      </c>
      <c r="E37" s="16">
        <v>1</v>
      </c>
      <c r="F37" s="20">
        <v>1155</v>
      </c>
      <c r="G37" s="16"/>
      <c r="H37" s="16">
        <f t="shared" si="0"/>
        <v>1</v>
      </c>
      <c r="I37" s="21">
        <f t="shared" si="1"/>
        <v>1155</v>
      </c>
      <c r="J37" s="16"/>
    </row>
    <row r="38" spans="1:10" ht="21" customHeight="1">
      <c r="A38" s="16">
        <v>33</v>
      </c>
      <c r="B38" s="108" t="s">
        <v>102</v>
      </c>
      <c r="C38" s="109"/>
      <c r="D38" s="19" t="s">
        <v>56</v>
      </c>
      <c r="E38" s="16">
        <v>2</v>
      </c>
      <c r="F38" s="20">
        <v>866</v>
      </c>
      <c r="G38" s="16"/>
      <c r="H38" s="16">
        <f t="shared" si="0"/>
        <v>2</v>
      </c>
      <c r="I38" s="21">
        <f t="shared" si="1"/>
        <v>1732</v>
      </c>
      <c r="J38" s="23"/>
    </row>
    <row r="39" spans="1:10" ht="21" customHeight="1">
      <c r="A39" s="16">
        <v>34</v>
      </c>
      <c r="B39" s="108" t="s">
        <v>103</v>
      </c>
      <c r="C39" s="109"/>
      <c r="D39" s="19" t="s">
        <v>56</v>
      </c>
      <c r="E39" s="16">
        <v>8</v>
      </c>
      <c r="F39" s="15">
        <v>192</v>
      </c>
      <c r="G39" s="16"/>
      <c r="H39" s="16">
        <f t="shared" si="0"/>
        <v>8</v>
      </c>
      <c r="I39" s="21">
        <f t="shared" si="1"/>
        <v>1536</v>
      </c>
      <c r="J39" s="21"/>
    </row>
    <row r="40" spans="1:10" ht="21" customHeight="1">
      <c r="A40" s="16">
        <v>35</v>
      </c>
      <c r="B40" s="108" t="s">
        <v>104</v>
      </c>
      <c r="C40" s="109"/>
      <c r="D40" s="19" t="s">
        <v>56</v>
      </c>
      <c r="E40" s="16">
        <v>8</v>
      </c>
      <c r="F40" s="21">
        <v>96</v>
      </c>
      <c r="G40" s="16"/>
      <c r="H40" s="16">
        <f t="shared" si="0"/>
        <v>8</v>
      </c>
      <c r="I40" s="21">
        <f t="shared" si="1"/>
        <v>768</v>
      </c>
      <c r="J40" s="21"/>
    </row>
    <row r="41" spans="1:10" ht="21" customHeight="1">
      <c r="A41" s="16">
        <v>36</v>
      </c>
      <c r="B41" s="108" t="s">
        <v>90</v>
      </c>
      <c r="C41" s="109"/>
      <c r="D41" s="19" t="s">
        <v>56</v>
      </c>
      <c r="E41" s="19">
        <v>29</v>
      </c>
      <c r="F41" s="22">
        <v>1050</v>
      </c>
      <c r="G41" s="19"/>
      <c r="H41" s="16">
        <f t="shared" si="0"/>
        <v>29</v>
      </c>
      <c r="I41" s="21">
        <f t="shared" si="1"/>
        <v>30450</v>
      </c>
      <c r="J41" s="22"/>
    </row>
    <row r="42" spans="1:10" ht="21" customHeight="1">
      <c r="A42" s="16">
        <v>37</v>
      </c>
      <c r="B42" s="108" t="s">
        <v>105</v>
      </c>
      <c r="C42" s="109"/>
      <c r="D42" s="19" t="s">
        <v>155</v>
      </c>
      <c r="E42" s="16">
        <v>6</v>
      </c>
      <c r="F42" s="21">
        <v>2500</v>
      </c>
      <c r="G42" s="16"/>
      <c r="H42" s="16">
        <f t="shared" si="0"/>
        <v>6</v>
      </c>
      <c r="I42" s="21">
        <f t="shared" si="1"/>
        <v>15000</v>
      </c>
      <c r="J42" s="21"/>
    </row>
    <row r="43" spans="1:10" ht="21" customHeight="1">
      <c r="A43" s="16">
        <v>38</v>
      </c>
      <c r="B43" s="108" t="s">
        <v>105</v>
      </c>
      <c r="C43" s="109"/>
      <c r="D43" s="19" t="s">
        <v>155</v>
      </c>
      <c r="E43" s="16">
        <v>7</v>
      </c>
      <c r="F43" s="15">
        <v>5000</v>
      </c>
      <c r="G43" s="64"/>
      <c r="H43" s="16">
        <f t="shared" si="0"/>
        <v>7</v>
      </c>
      <c r="I43" s="21">
        <f t="shared" si="1"/>
        <v>35000</v>
      </c>
      <c r="J43" s="21"/>
    </row>
    <row r="44" spans="1:10" ht="21" customHeight="1">
      <c r="A44" s="16">
        <v>39</v>
      </c>
      <c r="B44" s="108" t="s">
        <v>106</v>
      </c>
      <c r="C44" s="109"/>
      <c r="D44" s="19" t="s">
        <v>56</v>
      </c>
      <c r="E44" s="19">
        <v>1</v>
      </c>
      <c r="F44" s="22">
        <v>27326415</v>
      </c>
      <c r="G44" s="19"/>
      <c r="H44" s="16">
        <f t="shared" si="0"/>
        <v>1</v>
      </c>
      <c r="I44" s="21">
        <f>F44*H44</f>
        <v>27326415</v>
      </c>
      <c r="J44" s="21"/>
    </row>
    <row r="45" spans="1:10" ht="18.75" customHeight="1">
      <c r="A45" s="112" t="s">
        <v>58</v>
      </c>
      <c r="B45" s="113"/>
      <c r="C45" s="114"/>
      <c r="D45" s="16"/>
      <c r="E45" s="16">
        <f>SUM(E5:E44)</f>
        <v>563</v>
      </c>
      <c r="F45" s="20">
        <f>SUM(F5:F44)</f>
        <v>27455409</v>
      </c>
      <c r="G45" s="21"/>
      <c r="H45" s="21">
        <f>SUM(H6:H44)</f>
        <v>563</v>
      </c>
      <c r="I45" s="21">
        <f>SUM(I6:I44)</f>
        <v>27680827</v>
      </c>
      <c r="J45" s="21"/>
    </row>
    <row r="46" spans="1:10" ht="10.5" hidden="1" customHeight="1"/>
    <row r="47" spans="1:10" ht="9" hidden="1" customHeight="1"/>
    <row r="48" spans="1:10" s="40" customFormat="1" ht="8.25" customHeight="1">
      <c r="A48" s="41"/>
      <c r="B48" s="43"/>
      <c r="C48" s="13"/>
      <c r="D48" s="41"/>
      <c r="E48" s="41"/>
      <c r="F48" s="44"/>
      <c r="G48" s="41"/>
      <c r="H48" s="41"/>
      <c r="I48" s="43"/>
      <c r="J48" s="41"/>
    </row>
    <row r="49" spans="1:10" s="40" customFormat="1" ht="24.75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</row>
    <row r="50" spans="1:10" s="40" customFormat="1" ht="6" customHeight="1">
      <c r="A50" s="41"/>
      <c r="B50" s="43"/>
      <c r="C50" s="13"/>
      <c r="D50" s="41"/>
      <c r="E50" s="41"/>
      <c r="F50" s="43"/>
      <c r="G50" s="41"/>
      <c r="H50" s="43"/>
      <c r="I50" s="43"/>
      <c r="J50" s="43"/>
    </row>
    <row r="51" spans="1:10" s="40" customFormat="1" ht="24.75" customHeight="1">
      <c r="A51" s="41"/>
      <c r="B51" s="115"/>
      <c r="C51" s="115"/>
      <c r="D51" s="115"/>
      <c r="E51" s="115"/>
      <c r="F51" s="115"/>
      <c r="G51" s="115"/>
      <c r="H51" s="115"/>
      <c r="I51" s="115"/>
      <c r="J51" s="115"/>
    </row>
    <row r="52" spans="1:10" s="40" customFormat="1" ht="12.75" customHeight="1">
      <c r="C52" s="13"/>
    </row>
    <row r="53" spans="1:10" s="40" customFormat="1" ht="24.75" customHeight="1">
      <c r="B53" s="115"/>
      <c r="C53" s="115"/>
      <c r="D53" s="115"/>
      <c r="E53" s="115"/>
      <c r="F53" s="115"/>
      <c r="G53" s="115"/>
      <c r="H53" s="115"/>
      <c r="I53" s="115"/>
      <c r="J53" s="115"/>
    </row>
    <row r="54" spans="1:10" s="40" customFormat="1" ht="13.5" customHeight="1">
      <c r="C54" s="13"/>
    </row>
    <row r="55" spans="1:10" s="40" customFormat="1" ht="24.75" customHeight="1">
      <c r="C55" s="111"/>
      <c r="D55" s="111"/>
      <c r="E55" s="111"/>
      <c r="F55" s="111"/>
      <c r="G55" s="111"/>
      <c r="H55" s="111"/>
      <c r="I55" s="111"/>
      <c r="J55" s="111"/>
    </row>
    <row r="56" spans="1:10">
      <c r="A56" s="28"/>
      <c r="B56" s="30"/>
      <c r="C56" s="30"/>
      <c r="D56" s="28"/>
      <c r="E56" s="28"/>
      <c r="F56" s="29"/>
      <c r="G56" s="28"/>
      <c r="H56" s="28"/>
      <c r="I56" s="30"/>
      <c r="J56" s="29"/>
    </row>
    <row r="57" spans="1:10">
      <c r="A57" s="28"/>
      <c r="B57" s="30"/>
      <c r="C57" s="30"/>
      <c r="D57" s="28"/>
      <c r="E57" s="28"/>
      <c r="F57" s="29"/>
      <c r="G57" s="28"/>
      <c r="H57" s="28"/>
      <c r="I57" s="30"/>
      <c r="J57" s="29"/>
    </row>
    <row r="58" spans="1:10">
      <c r="A58" s="28"/>
      <c r="B58" s="30"/>
      <c r="C58" s="30"/>
      <c r="D58" s="28"/>
      <c r="E58" s="28"/>
      <c r="F58" s="29"/>
      <c r="G58" s="28"/>
      <c r="H58" s="28"/>
      <c r="I58" s="30"/>
      <c r="J58" s="29"/>
    </row>
    <row r="59" spans="1:10">
      <c r="A59" s="28"/>
      <c r="B59" s="30"/>
      <c r="C59" s="30"/>
      <c r="D59" s="28"/>
      <c r="E59" s="28"/>
      <c r="F59" s="29"/>
      <c r="G59" s="28"/>
      <c r="H59" s="28"/>
      <c r="I59" s="30"/>
      <c r="J59" s="29"/>
    </row>
    <row r="60" spans="1:10">
      <c r="A60" s="28"/>
      <c r="B60" s="30"/>
      <c r="C60" s="30"/>
      <c r="D60" s="28"/>
      <c r="E60" s="28"/>
      <c r="F60" s="29"/>
      <c r="G60" s="28"/>
      <c r="H60" s="28"/>
      <c r="I60" s="30"/>
      <c r="J60" s="29"/>
    </row>
    <row r="61" spans="1:10">
      <c r="A61" s="28"/>
      <c r="B61" s="30"/>
      <c r="C61" s="30"/>
      <c r="D61" s="28"/>
      <c r="E61" s="28"/>
      <c r="F61" s="30"/>
      <c r="G61" s="28"/>
      <c r="H61" s="28"/>
      <c r="I61" s="30"/>
      <c r="J61" s="29"/>
    </row>
    <row r="62" spans="1:10">
      <c r="A62" s="30"/>
    </row>
  </sheetData>
  <mergeCells count="48">
    <mergeCell ref="A49:J49"/>
    <mergeCell ref="C55:J55"/>
    <mergeCell ref="B41:C41"/>
    <mergeCell ref="B42:C42"/>
    <mergeCell ref="B43:C43"/>
    <mergeCell ref="B44:C44"/>
    <mergeCell ref="A45:C45"/>
    <mergeCell ref="B53:J53"/>
    <mergeCell ref="B51:J51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5:C5"/>
    <mergeCell ref="C3:G3"/>
    <mergeCell ref="E1:G1"/>
    <mergeCell ref="C2:G2"/>
    <mergeCell ref="B16:C16"/>
    <mergeCell ref="B6:C6"/>
    <mergeCell ref="B7:C7"/>
    <mergeCell ref="B8:C8"/>
    <mergeCell ref="B9:C9"/>
    <mergeCell ref="B10:C10"/>
  </mergeCells>
  <pageMargins left="0.27559055118110237" right="7.874015748031496E-2" top="0.11811023622047245" bottom="7.8125E-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topLeftCell="A34" zoomScaleNormal="100" workbookViewId="0">
      <selection activeCell="C32" sqref="C32"/>
    </sheetView>
  </sheetViews>
  <sheetFormatPr defaultColWidth="9.109375" defaultRowHeight="13.8"/>
  <cols>
    <col min="1" max="1" width="6.6640625" style="7" customWidth="1"/>
    <col min="2" max="2" width="11.88671875" style="7" customWidth="1"/>
    <col min="3" max="3" width="7.5546875" style="7" customWidth="1"/>
    <col min="4" max="4" width="22.33203125" style="7" customWidth="1"/>
    <col min="5" max="5" width="9.88671875" style="7" customWidth="1"/>
    <col min="6" max="6" width="5.5546875" style="7" customWidth="1"/>
    <col min="7" max="7" width="9.109375" style="7"/>
    <col min="8" max="8" width="10.5546875" style="7" customWidth="1"/>
    <col min="9" max="9" width="2.109375" style="7" hidden="1" customWidth="1"/>
    <col min="10" max="10" width="30.109375" style="7" customWidth="1"/>
    <col min="11" max="11" width="9.109375" style="7" customWidth="1"/>
    <col min="12" max="16384" width="9.109375" style="7"/>
  </cols>
  <sheetData>
    <row r="1" spans="1:11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</row>
    <row r="2" spans="1:11">
      <c r="A2" s="1" t="s">
        <v>27</v>
      </c>
      <c r="B2" s="1"/>
      <c r="C2" s="1"/>
      <c r="D2" s="1"/>
      <c r="E2" s="2" t="s">
        <v>42</v>
      </c>
      <c r="F2" s="2"/>
      <c r="G2" s="82" t="s">
        <v>177</v>
      </c>
      <c r="H2" s="82"/>
      <c r="I2" s="82"/>
      <c r="J2" s="2"/>
    </row>
    <row r="3" spans="1:11">
      <c r="A3" s="1"/>
      <c r="B3" s="1"/>
      <c r="C3" s="1"/>
      <c r="D3" s="1"/>
      <c r="E3" s="1"/>
      <c r="F3" s="1"/>
      <c r="G3" s="1" t="s">
        <v>107</v>
      </c>
      <c r="H3" s="1"/>
      <c r="I3" s="1"/>
      <c r="J3" s="1"/>
    </row>
    <row r="4" spans="1:11">
      <c r="A4" s="1" t="s">
        <v>28</v>
      </c>
      <c r="B4" s="1"/>
      <c r="C4" s="1"/>
      <c r="D4" s="1"/>
      <c r="E4" s="1"/>
      <c r="F4" s="55">
        <v>1840</v>
      </c>
      <c r="G4" s="99" t="s">
        <v>176</v>
      </c>
      <c r="H4" s="99"/>
      <c r="I4" s="99"/>
      <c r="J4" s="99"/>
    </row>
    <row r="5" spans="1:11">
      <c r="A5" s="1"/>
      <c r="B5" s="1"/>
      <c r="C5" s="1"/>
      <c r="D5" s="1"/>
      <c r="E5" s="1"/>
      <c r="F5" s="1"/>
      <c r="G5" s="8" t="s">
        <v>29</v>
      </c>
      <c r="H5" s="8"/>
      <c r="I5" s="1"/>
      <c r="J5" s="1"/>
    </row>
    <row r="6" spans="1:11" ht="15" customHeight="1">
      <c r="A6" s="117" t="s">
        <v>187</v>
      </c>
      <c r="B6" s="117"/>
      <c r="C6" s="117"/>
      <c r="D6" s="117"/>
      <c r="E6" s="117"/>
      <c r="F6" s="117"/>
      <c r="G6" s="117"/>
      <c r="H6" s="117"/>
      <c r="I6" s="117"/>
      <c r="J6" s="117"/>
      <c r="K6" s="97"/>
    </row>
    <row r="7" spans="1:11">
      <c r="A7" s="56" t="s">
        <v>184</v>
      </c>
      <c r="B7" s="56"/>
      <c r="C7" s="56"/>
      <c r="D7" s="56"/>
      <c r="E7" s="56"/>
      <c r="F7" s="56"/>
      <c r="G7" s="56"/>
      <c r="H7" s="56"/>
      <c r="I7" s="56"/>
      <c r="J7" s="56"/>
    </row>
    <row r="8" spans="1:11">
      <c r="A8" s="120" t="s">
        <v>178</v>
      </c>
      <c r="B8" s="120"/>
      <c r="C8" s="120"/>
      <c r="D8" s="120"/>
      <c r="E8" s="54"/>
      <c r="F8" s="54"/>
      <c r="G8" s="76"/>
      <c r="H8" s="6"/>
      <c r="I8" s="3"/>
      <c r="J8" s="3"/>
    </row>
    <row r="9" spans="1:11" ht="14.4">
      <c r="A9" s="120" t="s">
        <v>197</v>
      </c>
      <c r="B9" s="120"/>
      <c r="C9" s="120"/>
      <c r="D9" s="120"/>
      <c r="F9" s="54"/>
      <c r="G9" s="42"/>
      <c r="H9" s="10"/>
      <c r="J9" s="98" t="s">
        <v>198</v>
      </c>
    </row>
    <row r="10" spans="1:11" ht="14.4">
      <c r="A10" s="5"/>
      <c r="B10" s="5"/>
      <c r="C10" s="5"/>
      <c r="D10" s="5"/>
      <c r="F10" s="80" t="s">
        <v>179</v>
      </c>
      <c r="G10" s="80"/>
      <c r="H10" s="8"/>
      <c r="J10" s="12"/>
    </row>
    <row r="11" spans="1:11" ht="15" customHeight="1">
      <c r="A11" s="54" t="s">
        <v>152</v>
      </c>
      <c r="B11" s="54"/>
      <c r="C11" s="54"/>
      <c r="D11" s="54"/>
      <c r="F11" s="80" t="s">
        <v>179</v>
      </c>
      <c r="G11" s="80"/>
      <c r="H11" s="54"/>
      <c r="I11" s="12"/>
      <c r="J11" s="12"/>
    </row>
    <row r="12" spans="1:11">
      <c r="A12" s="100" t="s">
        <v>199</v>
      </c>
      <c r="B12" s="100"/>
      <c r="C12" s="100"/>
      <c r="D12" s="6"/>
      <c r="E12" s="6"/>
      <c r="F12" s="6"/>
      <c r="G12" s="81"/>
      <c r="H12" s="6"/>
      <c r="I12" s="3"/>
      <c r="J12" s="12"/>
    </row>
    <row r="13" spans="1:11" ht="14.25" customHeight="1">
      <c r="A13" s="122" t="s">
        <v>180</v>
      </c>
      <c r="B13" s="122"/>
      <c r="C13" s="122"/>
      <c r="D13" s="122"/>
      <c r="E13" s="122"/>
      <c r="F13" s="6"/>
      <c r="G13" s="6"/>
      <c r="H13" s="6"/>
      <c r="I13" s="12"/>
      <c r="J13" s="12"/>
    </row>
    <row r="14" spans="1:11" ht="15" customHeight="1">
      <c r="A14" s="120" t="s">
        <v>190</v>
      </c>
      <c r="B14" s="120"/>
      <c r="C14" s="120"/>
      <c r="D14" s="120"/>
      <c r="E14" s="6"/>
      <c r="F14" s="6"/>
      <c r="G14" s="6"/>
      <c r="H14" s="6"/>
      <c r="I14" s="12"/>
      <c r="J14" s="12"/>
    </row>
    <row r="15" spans="1:11">
      <c r="A15" s="120" t="s">
        <v>191</v>
      </c>
      <c r="B15" s="120"/>
      <c r="C15" s="120"/>
      <c r="D15" s="120"/>
      <c r="E15" s="120"/>
      <c r="F15" s="83"/>
      <c r="G15" s="83"/>
      <c r="H15" s="83"/>
      <c r="J15" s="98" t="s">
        <v>200</v>
      </c>
    </row>
    <row r="16" spans="1:11">
      <c r="A16" s="6"/>
      <c r="B16" s="6"/>
      <c r="C16" s="6"/>
      <c r="D16" s="6"/>
      <c r="F16" s="119" t="s">
        <v>179</v>
      </c>
      <c r="G16" s="119"/>
      <c r="H16" s="119"/>
      <c r="I16" s="3"/>
      <c r="J16" s="12"/>
    </row>
    <row r="17" spans="1:10">
      <c r="A17" s="6"/>
      <c r="B17" s="6"/>
      <c r="C17" s="6"/>
      <c r="D17" s="6"/>
      <c r="E17" s="6"/>
      <c r="F17" s="84"/>
      <c r="G17" s="6"/>
      <c r="H17" s="85"/>
      <c r="I17" s="12"/>
      <c r="J17" s="12"/>
    </row>
    <row r="18" spans="1:10">
      <c r="A18" s="90" t="s">
        <v>30</v>
      </c>
      <c r="B18" s="54"/>
      <c r="C18" s="54"/>
      <c r="D18" s="54"/>
      <c r="E18" s="54"/>
      <c r="F18" s="84"/>
      <c r="G18" s="6"/>
      <c r="H18" s="85"/>
      <c r="I18" s="3"/>
      <c r="J18" s="12"/>
    </row>
    <row r="19" spans="1:10">
      <c r="A19" s="90" t="s">
        <v>201</v>
      </c>
      <c r="B19" s="54"/>
      <c r="C19" s="54"/>
      <c r="D19" s="54"/>
      <c r="F19" s="83"/>
      <c r="G19" s="83"/>
      <c r="H19" s="83"/>
      <c r="I19" s="12"/>
      <c r="J19" s="86" t="s">
        <v>202</v>
      </c>
    </row>
    <row r="20" spans="1:10">
      <c r="A20" s="6"/>
      <c r="B20" s="6"/>
      <c r="C20" s="6"/>
      <c r="D20" s="6"/>
      <c r="F20" s="80" t="s">
        <v>179</v>
      </c>
      <c r="G20" s="80"/>
      <c r="H20" s="80"/>
      <c r="I20" s="3"/>
      <c r="J20" s="12"/>
    </row>
    <row r="21" spans="1:10">
      <c r="A21" s="89"/>
      <c r="B21" s="89"/>
      <c r="C21" s="6"/>
      <c r="D21" s="6"/>
      <c r="E21" s="6"/>
      <c r="F21" s="54"/>
      <c r="G21" s="54"/>
      <c r="H21" s="85"/>
      <c r="I21" s="56"/>
      <c r="J21" s="56"/>
    </row>
    <row r="22" spans="1:10">
      <c r="A22" s="127" t="s">
        <v>203</v>
      </c>
      <c r="B22" s="127"/>
      <c r="C22" s="54"/>
      <c r="D22" s="54"/>
      <c r="E22" s="54"/>
      <c r="F22" s="84"/>
      <c r="G22" s="6"/>
      <c r="H22" s="85"/>
      <c r="I22" s="56"/>
      <c r="J22" s="56"/>
    </row>
    <row r="23" spans="1:10" ht="15" customHeight="1">
      <c r="A23" s="90"/>
      <c r="B23" s="90"/>
      <c r="C23" s="54"/>
      <c r="D23" s="54"/>
      <c r="E23" s="94"/>
      <c r="F23" s="11"/>
      <c r="G23" s="11"/>
      <c r="H23" s="11"/>
      <c r="I23" s="121" t="s">
        <v>204</v>
      </c>
      <c r="J23" s="121"/>
    </row>
    <row r="24" spans="1:10" ht="15" customHeight="1">
      <c r="A24" s="90" t="s">
        <v>192</v>
      </c>
      <c r="B24" s="54"/>
      <c r="C24" s="54"/>
      <c r="D24" s="54"/>
      <c r="F24" s="119" t="s">
        <v>179</v>
      </c>
      <c r="G24" s="119"/>
      <c r="H24" s="119"/>
      <c r="I24" s="88"/>
      <c r="J24" s="88"/>
    </row>
    <row r="25" spans="1:10">
      <c r="A25" s="6"/>
      <c r="B25" s="54"/>
      <c r="C25" s="6"/>
      <c r="D25" s="6"/>
      <c r="E25" s="6"/>
      <c r="F25" s="93"/>
      <c r="G25" s="93"/>
      <c r="H25" s="6"/>
      <c r="I25" s="12"/>
      <c r="J25" s="12"/>
    </row>
    <row r="26" spans="1:10" ht="14.25" customHeight="1">
      <c r="A26" s="90" t="s">
        <v>199</v>
      </c>
      <c r="B26" s="54"/>
      <c r="C26" s="54"/>
      <c r="D26" s="54"/>
      <c r="E26" s="91"/>
      <c r="G26" s="91"/>
      <c r="H26" s="12"/>
      <c r="I26" s="116" t="s">
        <v>205</v>
      </c>
      <c r="J26" s="116"/>
    </row>
    <row r="27" spans="1:10" ht="30" customHeight="1">
      <c r="A27" s="54"/>
      <c r="B27" s="54"/>
      <c r="C27" s="54"/>
      <c r="D27" s="54"/>
      <c r="F27" s="118" t="s">
        <v>179</v>
      </c>
      <c r="G27" s="118"/>
      <c r="H27" s="118"/>
      <c r="I27" s="54"/>
      <c r="J27" s="54"/>
    </row>
    <row r="28" spans="1:10">
      <c r="A28" s="54"/>
      <c r="B28" s="54"/>
      <c r="C28" s="54"/>
      <c r="D28" s="54"/>
      <c r="E28" s="54"/>
      <c r="F28" s="54"/>
      <c r="G28" s="54"/>
      <c r="H28" s="85"/>
      <c r="I28" s="95"/>
      <c r="J28" s="95"/>
    </row>
    <row r="29" spans="1:10">
      <c r="A29" s="81"/>
      <c r="B29" s="81"/>
      <c r="C29" s="81"/>
      <c r="D29" s="81"/>
      <c r="E29" s="81"/>
      <c r="F29" s="81"/>
      <c r="G29" s="81"/>
      <c r="H29" s="85"/>
      <c r="I29" s="79"/>
      <c r="J29" s="79"/>
    </row>
    <row r="30" spans="1:10">
      <c r="A30" s="96" t="s">
        <v>193</v>
      </c>
      <c r="B30" s="96"/>
      <c r="C30" s="96"/>
      <c r="D30" s="54"/>
      <c r="F30" s="83"/>
      <c r="G30" s="83"/>
      <c r="H30" s="83"/>
      <c r="I30" s="79"/>
      <c r="J30" s="98" t="s">
        <v>206</v>
      </c>
    </row>
    <row r="31" spans="1:10">
      <c r="A31" s="6"/>
      <c r="B31" s="6"/>
      <c r="C31" s="6"/>
      <c r="D31" s="6"/>
      <c r="F31" s="119" t="s">
        <v>179</v>
      </c>
      <c r="G31" s="119"/>
      <c r="H31" s="119"/>
      <c r="I31" s="12"/>
      <c r="J31" s="12"/>
    </row>
    <row r="32" spans="1:10">
      <c r="A32" s="6"/>
      <c r="B32" s="6"/>
      <c r="C32" s="6"/>
      <c r="D32" s="6"/>
      <c r="E32" s="6"/>
      <c r="F32" s="57"/>
      <c r="G32" s="57"/>
      <c r="H32" s="57"/>
      <c r="J32" s="92"/>
    </row>
    <row r="33" spans="1:10">
      <c r="A33" s="12"/>
      <c r="B33" s="12"/>
      <c r="C33" s="12"/>
      <c r="D33" s="12"/>
      <c r="E33" s="12"/>
      <c r="F33" s="78"/>
      <c r="G33" s="12"/>
      <c r="H33" s="3"/>
      <c r="I33" s="3"/>
      <c r="J33" s="12"/>
    </row>
    <row r="34" spans="1:10">
      <c r="A34" s="1" t="s">
        <v>31</v>
      </c>
      <c r="B34" s="1"/>
      <c r="C34" s="1"/>
      <c r="D34" s="2"/>
      <c r="E34" s="1" t="s">
        <v>32</v>
      </c>
      <c r="F34" s="3" t="s">
        <v>181</v>
      </c>
      <c r="G34" s="3"/>
    </row>
    <row r="35" spans="1:10">
      <c r="A35" s="6" t="s">
        <v>33</v>
      </c>
      <c r="B35" s="6"/>
      <c r="D35" s="1" t="s">
        <v>34</v>
      </c>
      <c r="E35" s="1"/>
      <c r="F35" s="3"/>
    </row>
    <row r="36" spans="1:10">
      <c r="A36" s="6" t="s">
        <v>35</v>
      </c>
      <c r="G36" s="1"/>
      <c r="H36" s="1"/>
      <c r="I36" s="1"/>
      <c r="J36" s="1"/>
    </row>
    <row r="37" spans="1:10">
      <c r="A37" s="1" t="s">
        <v>36</v>
      </c>
      <c r="B37" s="1"/>
      <c r="C37" s="3"/>
      <c r="D37" s="3"/>
      <c r="E37" s="1"/>
      <c r="F37" s="1"/>
      <c r="G37" s="1"/>
      <c r="H37" s="1"/>
      <c r="I37" s="1"/>
      <c r="J37" s="1"/>
    </row>
    <row r="38" spans="1:10">
      <c r="A38" s="1" t="s">
        <v>37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H39" s="1"/>
      <c r="I39" s="1"/>
      <c r="J39" s="1"/>
    </row>
    <row r="41" spans="1:10">
      <c r="A41" s="1" t="s">
        <v>16</v>
      </c>
      <c r="B41" s="1"/>
      <c r="C41" s="1"/>
      <c r="D41" s="1"/>
      <c r="E41" s="1"/>
      <c r="H41" s="1"/>
      <c r="I41" s="1"/>
      <c r="J41" s="1"/>
    </row>
    <row r="42" spans="1:10">
      <c r="E42" s="12"/>
      <c r="F42" s="12"/>
      <c r="G42" s="12"/>
      <c r="H42" s="3"/>
      <c r="I42" s="3"/>
      <c r="J42" s="3"/>
    </row>
    <row r="43" spans="1:10">
      <c r="A43" s="2" t="s">
        <v>67</v>
      </c>
      <c r="B43" s="2"/>
      <c r="C43" s="1"/>
      <c r="D43" s="2"/>
      <c r="E43" s="2"/>
      <c r="F43" s="2" t="s">
        <v>17</v>
      </c>
      <c r="H43" s="1"/>
      <c r="I43" s="1"/>
      <c r="J43" s="1"/>
    </row>
    <row r="44" spans="1:10">
      <c r="A44" s="1" t="s">
        <v>18</v>
      </c>
      <c r="B44" s="1"/>
      <c r="C44" s="3"/>
      <c r="D44" s="1" t="s">
        <v>59</v>
      </c>
      <c r="E44" s="1"/>
      <c r="F44" s="3"/>
      <c r="H44" s="99" t="s">
        <v>189</v>
      </c>
      <c r="I44" s="99"/>
      <c r="J44" s="99"/>
    </row>
    <row r="45" spans="1:10">
      <c r="A45" s="1"/>
      <c r="B45" s="1"/>
      <c r="C45" s="1"/>
      <c r="D45" s="1"/>
      <c r="E45" s="1"/>
      <c r="F45" s="1"/>
      <c r="H45" s="1" t="s">
        <v>108</v>
      </c>
      <c r="I45" s="1"/>
      <c r="J45" s="1"/>
    </row>
    <row r="46" spans="1:10">
      <c r="A46" s="1"/>
      <c r="B46" s="1"/>
      <c r="C46" s="1"/>
      <c r="D46" s="1"/>
      <c r="E46" s="1"/>
      <c r="F46" s="1"/>
      <c r="H46" s="1"/>
      <c r="I46" s="1"/>
      <c r="J46" s="1"/>
    </row>
    <row r="47" spans="1:10">
      <c r="A47" s="2" t="s">
        <v>21</v>
      </c>
      <c r="B47" s="2"/>
      <c r="C47" s="1"/>
      <c r="D47" s="2"/>
      <c r="E47" s="2"/>
      <c r="F47" s="2"/>
      <c r="H47" s="1"/>
      <c r="I47" s="1"/>
      <c r="J47" s="1"/>
    </row>
    <row r="48" spans="1:10">
      <c r="A48" s="1" t="s">
        <v>22</v>
      </c>
      <c r="B48" s="1"/>
      <c r="C48" s="1"/>
      <c r="D48" s="1" t="s">
        <v>59</v>
      </c>
      <c r="E48" s="1"/>
      <c r="F48" s="1"/>
      <c r="H48" s="2" t="s">
        <v>109</v>
      </c>
      <c r="I48" s="2"/>
      <c r="J48" s="2"/>
    </row>
    <row r="49" spans="1:10">
      <c r="A49" s="1"/>
      <c r="B49" s="1"/>
      <c r="C49" s="1"/>
      <c r="D49" s="1"/>
      <c r="E49" s="1"/>
      <c r="F49" s="1"/>
      <c r="H49" s="1" t="s">
        <v>108</v>
      </c>
      <c r="I49" s="1"/>
      <c r="J49" s="1"/>
    </row>
    <row r="50" spans="1:10">
      <c r="A50" s="1"/>
      <c r="B50" s="1"/>
      <c r="C50" s="1"/>
      <c r="D50" s="1"/>
      <c r="E50" s="1"/>
      <c r="F50" s="1"/>
      <c r="H50" s="1"/>
      <c r="I50" s="1"/>
      <c r="J50" s="1"/>
    </row>
    <row r="51" spans="1:10">
      <c r="A51" s="2" t="s">
        <v>23</v>
      </c>
      <c r="B51" s="2"/>
      <c r="C51" s="1"/>
      <c r="D51" s="2"/>
      <c r="E51" s="2"/>
      <c r="F51" s="2"/>
      <c r="H51" s="99" t="s">
        <v>188</v>
      </c>
      <c r="I51" s="99"/>
      <c r="J51" s="99"/>
    </row>
    <row r="52" spans="1:10">
      <c r="A52" s="1" t="s">
        <v>24</v>
      </c>
      <c r="B52" s="1"/>
      <c r="C52" s="1"/>
      <c r="D52" s="1" t="s">
        <v>110</v>
      </c>
      <c r="E52" s="1"/>
      <c r="F52" s="1"/>
      <c r="H52" s="1" t="s">
        <v>111</v>
      </c>
      <c r="I52" s="1"/>
      <c r="J52" s="1"/>
    </row>
    <row r="54" spans="1:10">
      <c r="A54" s="9" t="s">
        <v>39</v>
      </c>
      <c r="B54" s="9"/>
      <c r="C54" s="9"/>
    </row>
    <row r="55" spans="1:10">
      <c r="A55" s="9" t="s">
        <v>40</v>
      </c>
      <c r="B55" s="9"/>
      <c r="C55" s="9"/>
      <c r="D55" s="9"/>
    </row>
    <row r="56" spans="1:10">
      <c r="E56" s="1"/>
      <c r="F56" s="1"/>
      <c r="H56" s="1"/>
      <c r="I56" s="1"/>
      <c r="J56" s="1"/>
    </row>
    <row r="57" spans="1:10" ht="14.4">
      <c r="A57" s="2" t="s">
        <v>41</v>
      </c>
      <c r="B57" s="2"/>
      <c r="D57" s="2"/>
      <c r="E57" s="2"/>
      <c r="F57" s="11"/>
      <c r="G57"/>
      <c r="H57" s="3" t="s">
        <v>42</v>
      </c>
      <c r="I57" s="99" t="s">
        <v>185</v>
      </c>
      <c r="J57" s="99"/>
    </row>
    <row r="58" spans="1:10" ht="14.4">
      <c r="A58" s="8" t="s">
        <v>38</v>
      </c>
      <c r="B58" s="8"/>
      <c r="D58" s="1" t="s">
        <v>112</v>
      </c>
      <c r="E58" s="1"/>
      <c r="F58" s="14"/>
      <c r="G58"/>
      <c r="H58" s="3" t="s">
        <v>113</v>
      </c>
      <c r="I58" s="1"/>
      <c r="J58" s="1"/>
    </row>
  </sheetData>
  <mergeCells count="18">
    <mergeCell ref="G4:J4"/>
    <mergeCell ref="H44:J44"/>
    <mergeCell ref="I57:J57"/>
    <mergeCell ref="H51:J51"/>
    <mergeCell ref="A8:D8"/>
    <mergeCell ref="A9:D9"/>
    <mergeCell ref="A13:E13"/>
    <mergeCell ref="A14:D14"/>
    <mergeCell ref="A15:E15"/>
    <mergeCell ref="F16:H16"/>
    <mergeCell ref="I23:J23"/>
    <mergeCell ref="F24:H24"/>
    <mergeCell ref="I26:J26"/>
    <mergeCell ref="A6:J6"/>
    <mergeCell ref="F27:H27"/>
    <mergeCell ref="F31:H31"/>
    <mergeCell ref="A12:C12"/>
    <mergeCell ref="A22:B22"/>
  </mergeCells>
  <pageMargins left="0.19685039370078741" right="0" top="0.19685039370078741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38"/>
  <sheetViews>
    <sheetView topLeftCell="A16" zoomScaleNormal="100" workbookViewId="0">
      <selection activeCell="A3" sqref="A3:XFD29"/>
    </sheetView>
  </sheetViews>
  <sheetFormatPr defaultColWidth="9.109375" defaultRowHeight="17.399999999999999"/>
  <cols>
    <col min="1" max="1" width="5.33203125" style="15" customWidth="1"/>
    <col min="2" max="2" width="11.33203125" style="15" customWidth="1"/>
    <col min="3" max="3" width="22.6640625" style="15" customWidth="1"/>
    <col min="4" max="5" width="9.33203125" style="15" customWidth="1"/>
    <col min="6" max="6" width="16.109375" style="15" customWidth="1"/>
    <col min="7" max="7" width="7.33203125" style="15" customWidth="1"/>
    <col min="8" max="8" width="9.33203125" style="15" customWidth="1"/>
    <col min="9" max="9" width="14.44140625" style="15" customWidth="1"/>
    <col min="10" max="10" width="6.5546875" style="15" customWidth="1"/>
    <col min="11" max="11" width="6.6640625" style="15" customWidth="1"/>
    <col min="12" max="12" width="9.109375" style="15" customWidth="1"/>
    <col min="13" max="13" width="4.44140625" style="15" customWidth="1"/>
    <col min="14" max="14" width="10" style="15" customWidth="1"/>
    <col min="15" max="16384" width="9.109375" style="15"/>
  </cols>
  <sheetData>
    <row r="3" spans="1:14" ht="22.5" customHeight="1">
      <c r="B3" s="72" t="s">
        <v>114</v>
      </c>
      <c r="C3" s="72"/>
      <c r="D3" s="72"/>
      <c r="E3" s="72"/>
      <c r="F3" s="72"/>
      <c r="G3" s="72"/>
    </row>
    <row r="5" spans="1:14" ht="5.25" customHeight="1"/>
    <row r="6" spans="1:14" ht="113.25" customHeight="1">
      <c r="A6" s="66" t="s">
        <v>43</v>
      </c>
      <c r="B6" s="36" t="s">
        <v>115</v>
      </c>
      <c r="C6" s="37"/>
      <c r="D6" s="61" t="s">
        <v>45</v>
      </c>
      <c r="E6" s="38" t="s">
        <v>46</v>
      </c>
      <c r="F6" s="61" t="s">
        <v>50</v>
      </c>
      <c r="G6" s="61" t="s">
        <v>48</v>
      </c>
      <c r="H6" s="38" t="s">
        <v>49</v>
      </c>
      <c r="I6" s="61" t="s">
        <v>47</v>
      </c>
      <c r="J6" s="61" t="s">
        <v>51</v>
      </c>
      <c r="K6" s="38" t="s">
        <v>52</v>
      </c>
      <c r="L6" s="61" t="s">
        <v>53</v>
      </c>
      <c r="M6" s="38" t="s">
        <v>54</v>
      </c>
      <c r="N6" s="73" t="s">
        <v>55</v>
      </c>
    </row>
    <row r="7" spans="1:14" s="49" customFormat="1" ht="24.75" customHeight="1">
      <c r="A7" s="16" t="s">
        <v>156</v>
      </c>
      <c r="B7" s="105" t="s">
        <v>157</v>
      </c>
      <c r="C7" s="106"/>
      <c r="D7" s="16" t="s">
        <v>158</v>
      </c>
      <c r="E7" s="16" t="s">
        <v>159</v>
      </c>
      <c r="F7" s="16" t="s">
        <v>160</v>
      </c>
      <c r="G7" s="16" t="s">
        <v>161</v>
      </c>
      <c r="H7" s="16" t="s">
        <v>162</v>
      </c>
      <c r="I7" s="16" t="s">
        <v>162</v>
      </c>
      <c r="J7" s="16" t="s">
        <v>163</v>
      </c>
      <c r="K7" s="16" t="s">
        <v>164</v>
      </c>
      <c r="L7" s="16" t="s">
        <v>165</v>
      </c>
      <c r="M7" s="16" t="s">
        <v>166</v>
      </c>
      <c r="N7" s="16" t="s">
        <v>167</v>
      </c>
    </row>
    <row r="8" spans="1:14">
      <c r="A8" s="16">
        <v>1</v>
      </c>
      <c r="B8" s="17" t="s">
        <v>116</v>
      </c>
      <c r="C8" s="18"/>
      <c r="D8" s="19" t="s">
        <v>56</v>
      </c>
      <c r="E8" s="16">
        <v>70</v>
      </c>
      <c r="F8" s="20">
        <v>2500</v>
      </c>
      <c r="G8" s="16"/>
      <c r="H8" s="16">
        <f>E8</f>
        <v>70</v>
      </c>
      <c r="I8" s="21">
        <f>F8*H8</f>
        <v>175000</v>
      </c>
      <c r="J8" s="21"/>
      <c r="K8" s="21"/>
      <c r="L8" s="16"/>
      <c r="M8" s="21"/>
      <c r="N8" s="20"/>
    </row>
    <row r="9" spans="1:14">
      <c r="A9" s="16">
        <v>2</v>
      </c>
      <c r="B9" s="17" t="s">
        <v>117</v>
      </c>
      <c r="C9" s="18"/>
      <c r="D9" s="19" t="s">
        <v>56</v>
      </c>
      <c r="E9" s="16">
        <v>45</v>
      </c>
      <c r="F9" s="20">
        <v>1500</v>
      </c>
      <c r="G9" s="16"/>
      <c r="H9" s="16">
        <f t="shared" ref="H9:H28" si="0">E9</f>
        <v>45</v>
      </c>
      <c r="I9" s="21">
        <f t="shared" ref="I9:I28" si="1">F9*H9</f>
        <v>67500</v>
      </c>
      <c r="J9" s="21"/>
      <c r="K9" s="21"/>
      <c r="L9" s="21"/>
      <c r="M9" s="21"/>
      <c r="N9" s="20"/>
    </row>
    <row r="10" spans="1:14">
      <c r="A10" s="16">
        <v>3</v>
      </c>
      <c r="B10" s="17" t="s">
        <v>105</v>
      </c>
      <c r="C10" s="18"/>
      <c r="D10" s="19" t="s">
        <v>170</v>
      </c>
      <c r="E10" s="16">
        <v>20</v>
      </c>
      <c r="F10" s="20">
        <v>2000</v>
      </c>
      <c r="G10" s="16"/>
      <c r="H10" s="16">
        <f t="shared" si="0"/>
        <v>20</v>
      </c>
      <c r="I10" s="21">
        <f t="shared" si="1"/>
        <v>40000</v>
      </c>
      <c r="J10" s="21"/>
      <c r="K10" s="21"/>
      <c r="L10" s="21"/>
      <c r="M10" s="21"/>
      <c r="N10" s="20"/>
    </row>
    <row r="11" spans="1:14">
      <c r="A11" s="16">
        <v>4</v>
      </c>
      <c r="B11" s="17" t="s">
        <v>61</v>
      </c>
      <c r="C11" s="18"/>
      <c r="D11" s="19" t="s">
        <v>171</v>
      </c>
      <c r="E11" s="16">
        <v>20</v>
      </c>
      <c r="F11" s="20">
        <v>4000</v>
      </c>
      <c r="G11" s="16"/>
      <c r="H11" s="16">
        <f t="shared" si="0"/>
        <v>20</v>
      </c>
      <c r="I11" s="21">
        <f t="shared" si="1"/>
        <v>80000</v>
      </c>
      <c r="J11" s="21"/>
      <c r="K11" s="21"/>
      <c r="L11" s="16"/>
      <c r="M11" s="21"/>
      <c r="N11" s="20"/>
    </row>
    <row r="12" spans="1:14">
      <c r="A12" s="16">
        <v>5</v>
      </c>
      <c r="B12" s="17" t="s">
        <v>118</v>
      </c>
      <c r="C12" s="18"/>
      <c r="D12" s="19" t="s">
        <v>171</v>
      </c>
      <c r="E12" s="16">
        <v>500</v>
      </c>
      <c r="F12" s="20">
        <v>1500</v>
      </c>
      <c r="G12" s="16"/>
      <c r="H12" s="16">
        <f t="shared" si="0"/>
        <v>500</v>
      </c>
      <c r="I12" s="21">
        <f t="shared" si="1"/>
        <v>750000</v>
      </c>
      <c r="J12" s="21"/>
      <c r="K12" s="21"/>
      <c r="L12" s="16"/>
      <c r="M12" s="21"/>
      <c r="N12" s="20"/>
    </row>
    <row r="13" spans="1:14">
      <c r="A13" s="16">
        <v>6</v>
      </c>
      <c r="B13" s="17" t="s">
        <v>119</v>
      </c>
      <c r="C13" s="18"/>
      <c r="D13" s="19" t="s">
        <v>56</v>
      </c>
      <c r="E13" s="16">
        <v>4</v>
      </c>
      <c r="F13" s="20">
        <v>25000</v>
      </c>
      <c r="G13" s="16"/>
      <c r="H13" s="16">
        <f t="shared" si="0"/>
        <v>4</v>
      </c>
      <c r="I13" s="21">
        <f t="shared" si="1"/>
        <v>100000</v>
      </c>
      <c r="J13" s="21"/>
      <c r="K13" s="21"/>
      <c r="L13" s="21"/>
      <c r="M13" s="21"/>
      <c r="N13" s="20"/>
    </row>
    <row r="14" spans="1:14">
      <c r="A14" s="16">
        <v>7</v>
      </c>
      <c r="B14" s="17" t="s">
        <v>120</v>
      </c>
      <c r="C14" s="18"/>
      <c r="D14" s="19" t="s">
        <v>56</v>
      </c>
      <c r="E14" s="16">
        <v>25</v>
      </c>
      <c r="F14" s="20">
        <v>15000</v>
      </c>
      <c r="G14" s="16"/>
      <c r="H14" s="16">
        <f t="shared" si="0"/>
        <v>25</v>
      </c>
      <c r="I14" s="21">
        <f t="shared" si="1"/>
        <v>375000</v>
      </c>
      <c r="J14" s="21"/>
      <c r="K14" s="21"/>
      <c r="L14" s="21"/>
      <c r="M14" s="21"/>
      <c r="N14" s="20"/>
    </row>
    <row r="15" spans="1:14">
      <c r="A15" s="16">
        <v>8</v>
      </c>
      <c r="B15" s="17" t="s">
        <v>121</v>
      </c>
      <c r="C15" s="18"/>
      <c r="D15" s="19" t="s">
        <v>56</v>
      </c>
      <c r="E15" s="16">
        <v>65</v>
      </c>
      <c r="F15" s="20">
        <v>2500</v>
      </c>
      <c r="G15" s="16"/>
      <c r="H15" s="16">
        <f t="shared" si="0"/>
        <v>65</v>
      </c>
      <c r="I15" s="21">
        <f t="shared" si="1"/>
        <v>162500</v>
      </c>
      <c r="J15" s="21"/>
      <c r="K15" s="21"/>
      <c r="L15" s="21"/>
      <c r="M15" s="21"/>
      <c r="N15" s="20"/>
    </row>
    <row r="16" spans="1:14">
      <c r="A16" s="16">
        <v>9</v>
      </c>
      <c r="B16" s="17" t="s">
        <v>60</v>
      </c>
      <c r="C16" s="18"/>
      <c r="D16" s="19" t="s">
        <v>56</v>
      </c>
      <c r="E16" s="16">
        <v>4</v>
      </c>
      <c r="F16" s="20">
        <v>25000</v>
      </c>
      <c r="G16" s="16"/>
      <c r="H16" s="16">
        <f t="shared" si="0"/>
        <v>4</v>
      </c>
      <c r="I16" s="21">
        <f t="shared" si="1"/>
        <v>100000</v>
      </c>
      <c r="J16" s="21"/>
      <c r="K16" s="21"/>
      <c r="L16" s="21"/>
      <c r="M16" s="21"/>
      <c r="N16" s="16"/>
    </row>
    <row r="17" spans="1:14">
      <c r="A17" s="16">
        <v>10</v>
      </c>
      <c r="B17" s="17" t="s">
        <v>122</v>
      </c>
      <c r="C17" s="18"/>
      <c r="D17" s="19" t="s">
        <v>56</v>
      </c>
      <c r="E17" s="16">
        <v>1</v>
      </c>
      <c r="F17" s="20">
        <v>50000</v>
      </c>
      <c r="G17" s="16"/>
      <c r="H17" s="16">
        <f t="shared" si="0"/>
        <v>1</v>
      </c>
      <c r="I17" s="21">
        <f t="shared" si="1"/>
        <v>50000</v>
      </c>
      <c r="J17" s="21"/>
      <c r="K17" s="21"/>
      <c r="L17" s="21"/>
      <c r="M17" s="21"/>
      <c r="N17" s="16"/>
    </row>
    <row r="18" spans="1:14">
      <c r="A18" s="16">
        <v>11</v>
      </c>
      <c r="B18" s="17" t="s">
        <v>123</v>
      </c>
      <c r="C18" s="18"/>
      <c r="D18" s="19" t="s">
        <v>56</v>
      </c>
      <c r="E18" s="16">
        <v>15</v>
      </c>
      <c r="F18" s="20">
        <v>7000</v>
      </c>
      <c r="G18" s="16"/>
      <c r="H18" s="16">
        <f t="shared" si="0"/>
        <v>15</v>
      </c>
      <c r="I18" s="21">
        <f t="shared" si="1"/>
        <v>105000</v>
      </c>
      <c r="J18" s="21"/>
      <c r="K18" s="21"/>
      <c r="L18" s="21"/>
      <c r="M18" s="21"/>
      <c r="N18" s="16"/>
    </row>
    <row r="19" spans="1:14">
      <c r="A19" s="16">
        <v>12</v>
      </c>
      <c r="B19" s="17" t="s">
        <v>124</v>
      </c>
      <c r="C19" s="18"/>
      <c r="D19" s="19" t="s">
        <v>56</v>
      </c>
      <c r="E19" s="16">
        <v>1</v>
      </c>
      <c r="F19" s="20">
        <v>175000</v>
      </c>
      <c r="G19" s="16"/>
      <c r="H19" s="16">
        <f t="shared" si="0"/>
        <v>1</v>
      </c>
      <c r="I19" s="21">
        <f t="shared" si="1"/>
        <v>175000</v>
      </c>
      <c r="J19" s="21"/>
      <c r="K19" s="21"/>
      <c r="L19" s="21"/>
      <c r="M19" s="21"/>
      <c r="N19" s="20"/>
    </row>
    <row r="20" spans="1:14">
      <c r="A20" s="16">
        <v>13</v>
      </c>
      <c r="B20" s="17" t="s">
        <v>125</v>
      </c>
      <c r="C20" s="18"/>
      <c r="D20" s="19" t="s">
        <v>56</v>
      </c>
      <c r="E20" s="16">
        <v>1</v>
      </c>
      <c r="F20" s="20">
        <v>140000</v>
      </c>
      <c r="G20" s="16"/>
      <c r="H20" s="16">
        <f t="shared" si="0"/>
        <v>1</v>
      </c>
      <c r="I20" s="21">
        <f t="shared" si="1"/>
        <v>140000</v>
      </c>
      <c r="J20" s="21"/>
      <c r="K20" s="21"/>
      <c r="L20" s="21"/>
      <c r="M20" s="21"/>
      <c r="N20" s="20"/>
    </row>
    <row r="21" spans="1:14">
      <c r="A21" s="16">
        <v>14</v>
      </c>
      <c r="B21" s="17" t="s">
        <v>62</v>
      </c>
      <c r="C21" s="18"/>
      <c r="D21" s="19" t="s">
        <v>56</v>
      </c>
      <c r="E21" s="16">
        <v>3</v>
      </c>
      <c r="F21" s="20">
        <v>25000</v>
      </c>
      <c r="G21" s="16"/>
      <c r="H21" s="16">
        <f t="shared" si="0"/>
        <v>3</v>
      </c>
      <c r="I21" s="21">
        <f t="shared" si="1"/>
        <v>75000</v>
      </c>
      <c r="J21" s="21"/>
      <c r="K21" s="21"/>
      <c r="L21" s="21"/>
      <c r="M21" s="21"/>
      <c r="N21" s="20"/>
    </row>
    <row r="22" spans="1:14">
      <c r="A22" s="16">
        <v>15</v>
      </c>
      <c r="B22" s="17" t="s">
        <v>126</v>
      </c>
      <c r="C22" s="18"/>
      <c r="D22" s="19" t="s">
        <v>56</v>
      </c>
      <c r="E22" s="16">
        <v>1</v>
      </c>
      <c r="F22" s="20">
        <v>190000</v>
      </c>
      <c r="G22" s="16"/>
      <c r="H22" s="16">
        <f t="shared" si="0"/>
        <v>1</v>
      </c>
      <c r="I22" s="21">
        <f t="shared" si="1"/>
        <v>190000</v>
      </c>
      <c r="J22" s="21"/>
      <c r="K22" s="21"/>
      <c r="L22" s="16"/>
      <c r="M22" s="21"/>
      <c r="N22" s="20"/>
    </row>
    <row r="23" spans="1:14">
      <c r="A23" s="16">
        <v>16</v>
      </c>
      <c r="B23" s="17" t="s">
        <v>127</v>
      </c>
      <c r="C23" s="18"/>
      <c r="D23" s="19" t="s">
        <v>56</v>
      </c>
      <c r="E23" s="16">
        <v>1</v>
      </c>
      <c r="F23" s="20">
        <v>30000</v>
      </c>
      <c r="G23" s="16"/>
      <c r="H23" s="16">
        <f t="shared" si="0"/>
        <v>1</v>
      </c>
      <c r="I23" s="21">
        <f t="shared" si="1"/>
        <v>30000</v>
      </c>
      <c r="J23" s="21"/>
      <c r="K23" s="21"/>
      <c r="L23" s="21"/>
      <c r="M23" s="21"/>
      <c r="N23" s="87" t="s">
        <v>153</v>
      </c>
    </row>
    <row r="24" spans="1:14">
      <c r="A24" s="16">
        <v>17</v>
      </c>
      <c r="B24" s="17" t="s">
        <v>128</v>
      </c>
      <c r="C24" s="18"/>
      <c r="D24" s="19" t="s">
        <v>170</v>
      </c>
      <c r="E24" s="16">
        <v>60</v>
      </c>
      <c r="F24" s="20">
        <v>1500</v>
      </c>
      <c r="G24" s="16"/>
      <c r="H24" s="16">
        <f t="shared" si="0"/>
        <v>60</v>
      </c>
      <c r="I24" s="21">
        <f t="shared" si="1"/>
        <v>90000</v>
      </c>
      <c r="J24" s="21"/>
      <c r="K24" s="21"/>
      <c r="L24" s="21"/>
      <c r="M24" s="21"/>
      <c r="N24" s="20"/>
    </row>
    <row r="25" spans="1:14">
      <c r="A25" s="16">
        <v>18</v>
      </c>
      <c r="B25" s="17" t="s">
        <v>129</v>
      </c>
      <c r="C25" s="18"/>
      <c r="D25" s="19" t="s">
        <v>169</v>
      </c>
      <c r="E25" s="16">
        <v>15</v>
      </c>
      <c r="F25" s="20">
        <v>3000</v>
      </c>
      <c r="G25" s="16"/>
      <c r="H25" s="16">
        <f t="shared" si="0"/>
        <v>15</v>
      </c>
      <c r="I25" s="21">
        <f t="shared" si="1"/>
        <v>45000</v>
      </c>
      <c r="J25" s="21"/>
      <c r="K25" s="21"/>
      <c r="L25" s="21"/>
      <c r="M25" s="21"/>
      <c r="N25" s="20"/>
    </row>
    <row r="26" spans="1:14">
      <c r="A26" s="16">
        <v>19</v>
      </c>
      <c r="B26" s="17" t="s">
        <v>130</v>
      </c>
      <c r="C26" s="18"/>
      <c r="D26" s="19" t="s">
        <v>56</v>
      </c>
      <c r="E26" s="16">
        <v>2</v>
      </c>
      <c r="F26" s="20">
        <v>350000</v>
      </c>
      <c r="G26" s="16"/>
      <c r="H26" s="16">
        <f t="shared" si="0"/>
        <v>2</v>
      </c>
      <c r="I26" s="21">
        <f t="shared" si="1"/>
        <v>700000</v>
      </c>
      <c r="J26" s="21"/>
      <c r="K26" s="21"/>
      <c r="L26" s="21"/>
      <c r="M26" s="21"/>
      <c r="N26" s="20"/>
    </row>
    <row r="27" spans="1:14">
      <c r="A27" s="16">
        <v>21</v>
      </c>
      <c r="B27" s="17" t="s">
        <v>131</v>
      </c>
      <c r="C27" s="18"/>
      <c r="D27" s="19" t="s">
        <v>56</v>
      </c>
      <c r="E27" s="16">
        <v>1</v>
      </c>
      <c r="F27" s="21">
        <v>175000</v>
      </c>
      <c r="G27" s="16"/>
      <c r="H27" s="16">
        <f t="shared" si="0"/>
        <v>1</v>
      </c>
      <c r="I27" s="21">
        <f t="shared" si="1"/>
        <v>175000</v>
      </c>
      <c r="J27" s="21"/>
      <c r="K27" s="21"/>
      <c r="L27" s="21"/>
      <c r="M27" s="21"/>
      <c r="N27" s="20"/>
    </row>
    <row r="28" spans="1:14">
      <c r="A28" s="16">
        <v>22</v>
      </c>
      <c r="B28" s="17" t="s">
        <v>132</v>
      </c>
      <c r="C28" s="18"/>
      <c r="D28" s="19" t="s">
        <v>56</v>
      </c>
      <c r="E28" s="16">
        <v>1</v>
      </c>
      <c r="F28" s="21">
        <v>80000</v>
      </c>
      <c r="G28" s="16"/>
      <c r="H28" s="16">
        <f t="shared" si="0"/>
        <v>1</v>
      </c>
      <c r="I28" s="21">
        <f t="shared" si="1"/>
        <v>80000</v>
      </c>
      <c r="J28" s="21"/>
      <c r="K28" s="21"/>
      <c r="L28" s="21"/>
      <c r="M28" s="21"/>
      <c r="N28" s="21"/>
    </row>
    <row r="29" spans="1:14">
      <c r="A29" s="17" t="s">
        <v>58</v>
      </c>
      <c r="B29" s="26"/>
      <c r="C29" s="18"/>
      <c r="D29" s="16"/>
      <c r="E29" s="16">
        <f>SUM(E7:E28)</f>
        <v>855</v>
      </c>
      <c r="F29" s="21">
        <f>SUM(F7:F28)</f>
        <v>1305500</v>
      </c>
      <c r="G29" s="16"/>
      <c r="H29" s="16">
        <f>SUM(H8:H28)</f>
        <v>855</v>
      </c>
      <c r="I29" s="21">
        <f>SUM(I8:I28)</f>
        <v>3705000</v>
      </c>
      <c r="J29" s="21"/>
      <c r="K29" s="21"/>
      <c r="L29" s="21"/>
      <c r="M29" s="21"/>
      <c r="N29" s="20"/>
    </row>
    <row r="30" spans="1:14">
      <c r="A30" s="31"/>
      <c r="B30" s="32"/>
      <c r="C30" s="32"/>
      <c r="D30" s="31"/>
      <c r="E30" s="31"/>
      <c r="F30" s="33"/>
      <c r="G30" s="31"/>
      <c r="H30" s="31"/>
      <c r="I30" s="32"/>
      <c r="J30" s="32"/>
      <c r="K30" s="32"/>
      <c r="L30" s="32"/>
      <c r="M30" s="32"/>
      <c r="N30" s="33"/>
    </row>
    <row r="31" spans="1:14" ht="12" customHeight="1">
      <c r="A31" s="31"/>
      <c r="B31" s="32"/>
      <c r="C31" s="32"/>
      <c r="D31" s="31"/>
      <c r="E31" s="31"/>
      <c r="F31" s="33"/>
      <c r="G31" s="31"/>
      <c r="H31" s="31"/>
      <c r="I31" s="32"/>
      <c r="J31" s="32"/>
      <c r="K31" s="32"/>
      <c r="L31" s="32"/>
      <c r="M31" s="32"/>
      <c r="N31" s="32"/>
    </row>
    <row r="32" spans="1:14" ht="24.75" customHeight="1">
      <c r="A32" s="31"/>
      <c r="B32" s="32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32"/>
      <c r="N32" s="32"/>
    </row>
    <row r="33" spans="1:14" ht="24.75" customHeight="1">
      <c r="A33" s="31"/>
      <c r="B33" s="32"/>
      <c r="C33" s="49"/>
      <c r="D33" s="31"/>
      <c r="E33" s="31"/>
      <c r="F33" s="33"/>
      <c r="G33" s="31"/>
      <c r="H33" s="31"/>
      <c r="I33" s="32"/>
      <c r="J33" s="32"/>
      <c r="K33" s="32"/>
      <c r="L33" s="32"/>
      <c r="M33" s="32"/>
      <c r="N33" s="31"/>
    </row>
    <row r="34" spans="1:14" s="52" customFormat="1" ht="24.75" customHeight="1">
      <c r="A34" s="69"/>
      <c r="B34" s="70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71"/>
      <c r="N34" s="71"/>
    </row>
    <row r="35" spans="1:14" s="52" customFormat="1" ht="24.75" customHeight="1">
      <c r="C35" s="68"/>
    </row>
    <row r="36" spans="1:14" s="52" customFormat="1" ht="24.75" customHeight="1">
      <c r="C36" s="124"/>
      <c r="D36" s="124"/>
      <c r="E36" s="124"/>
      <c r="F36" s="124"/>
      <c r="G36" s="124"/>
      <c r="H36" s="124"/>
      <c r="I36" s="124"/>
      <c r="J36" s="124"/>
      <c r="K36" s="124"/>
      <c r="L36" s="124"/>
    </row>
    <row r="37" spans="1:14" s="52" customFormat="1" ht="24.75" customHeight="1">
      <c r="C37" s="68"/>
    </row>
    <row r="38" spans="1:14" s="52" customFormat="1" ht="24.75" customHeight="1"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</row>
  </sheetData>
  <mergeCells count="5">
    <mergeCell ref="C38:M38"/>
    <mergeCell ref="B7:C7"/>
    <mergeCell ref="C36:L36"/>
    <mergeCell ref="C34:L34"/>
    <mergeCell ref="C32:L32"/>
  </mergeCells>
  <pageMargins left="0.23333333333333334" right="5.8333333333333334E-2" top="0.2989583333333333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topLeftCell="A10" zoomScaleNormal="100" workbookViewId="0">
      <selection activeCell="A2" sqref="A2:XFD18"/>
    </sheetView>
  </sheetViews>
  <sheetFormatPr defaultColWidth="9.109375" defaultRowHeight="13.8"/>
  <cols>
    <col min="1" max="1" width="4.33203125" style="40" customWidth="1"/>
    <col min="2" max="2" width="11.33203125" style="40" customWidth="1"/>
    <col min="3" max="3" width="26.88671875" style="40" customWidth="1"/>
    <col min="4" max="4" width="8.33203125" style="40" customWidth="1"/>
    <col min="5" max="5" width="9.5546875" style="40" customWidth="1"/>
    <col min="6" max="6" width="14.6640625" style="40" customWidth="1"/>
    <col min="7" max="7" width="6" style="40" customWidth="1"/>
    <col min="8" max="8" width="8.6640625" style="40" customWidth="1"/>
    <col min="9" max="9" width="15.6640625" style="40" customWidth="1"/>
    <col min="10" max="10" width="8.5546875" style="40" customWidth="1"/>
    <col min="11" max="11" width="8.109375" style="40" customWidth="1"/>
    <col min="12" max="12" width="4.6640625" style="40" customWidth="1"/>
    <col min="13" max="13" width="11" style="40" customWidth="1"/>
    <col min="14" max="16384" width="9.109375" style="40"/>
  </cols>
  <sheetData>
    <row r="1" spans="1:14" ht="21.75" customHeight="1">
      <c r="C1" s="51"/>
      <c r="D1" s="51"/>
      <c r="E1" s="51"/>
      <c r="F1" s="51"/>
      <c r="G1" s="51"/>
      <c r="H1" s="51"/>
      <c r="I1" s="51"/>
      <c r="J1" s="51"/>
      <c r="K1" s="51"/>
    </row>
    <row r="2" spans="1:14" ht="22.5" customHeight="1">
      <c r="C2" s="40" t="s">
        <v>148</v>
      </c>
    </row>
    <row r="3" spans="1:14" ht="25.5" customHeight="1"/>
    <row r="5" spans="1:14" ht="160.5" customHeight="1">
      <c r="A5" s="35" t="s">
        <v>43</v>
      </c>
      <c r="B5" s="36" t="s">
        <v>115</v>
      </c>
      <c r="C5" s="37"/>
      <c r="D5" s="38" t="s">
        <v>45</v>
      </c>
      <c r="E5" s="38" t="s">
        <v>46</v>
      </c>
      <c r="F5" s="61" t="s">
        <v>50</v>
      </c>
      <c r="G5" s="61" t="s">
        <v>48</v>
      </c>
      <c r="H5" s="38" t="s">
        <v>49</v>
      </c>
      <c r="I5" s="38" t="s">
        <v>47</v>
      </c>
      <c r="J5" s="61" t="s">
        <v>51</v>
      </c>
      <c r="K5" s="61" t="s">
        <v>53</v>
      </c>
      <c r="L5" s="38" t="s">
        <v>54</v>
      </c>
      <c r="M5" s="73" t="s">
        <v>55</v>
      </c>
      <c r="N5" s="6"/>
    </row>
    <row r="6" spans="1:14" s="49" customFormat="1" ht="24.75" customHeight="1">
      <c r="A6" s="16" t="s">
        <v>156</v>
      </c>
      <c r="B6" s="105" t="s">
        <v>157</v>
      </c>
      <c r="C6" s="106"/>
      <c r="D6" s="16" t="s">
        <v>158</v>
      </c>
      <c r="E6" s="16" t="s">
        <v>159</v>
      </c>
      <c r="F6" s="16" t="s">
        <v>160</v>
      </c>
      <c r="G6" s="16" t="s">
        <v>161</v>
      </c>
      <c r="H6" s="16" t="s">
        <v>162</v>
      </c>
      <c r="I6" s="16" t="s">
        <v>162</v>
      </c>
      <c r="J6" s="16" t="s">
        <v>163</v>
      </c>
      <c r="K6" s="16" t="s">
        <v>165</v>
      </c>
      <c r="L6" s="16" t="s">
        <v>166</v>
      </c>
      <c r="M6" s="16" t="s">
        <v>167</v>
      </c>
    </row>
    <row r="7" spans="1:14" ht="17.399999999999999">
      <c r="A7" s="16">
        <v>1</v>
      </c>
      <c r="B7" s="17" t="s">
        <v>133</v>
      </c>
      <c r="C7" s="18"/>
      <c r="D7" s="19" t="s">
        <v>56</v>
      </c>
      <c r="E7" s="16">
        <v>24</v>
      </c>
      <c r="F7" s="20">
        <v>13500</v>
      </c>
      <c r="G7" s="16"/>
      <c r="H7" s="16">
        <f>E7</f>
        <v>24</v>
      </c>
      <c r="I7" s="21">
        <f>F7*H7</f>
        <v>324000</v>
      </c>
      <c r="J7" s="21"/>
      <c r="K7" s="16"/>
      <c r="L7" s="21"/>
      <c r="M7" s="20"/>
    </row>
    <row r="8" spans="1:14" ht="17.399999999999999">
      <c r="A8" s="16">
        <v>2</v>
      </c>
      <c r="B8" s="17" t="s">
        <v>134</v>
      </c>
      <c r="C8" s="18"/>
      <c r="D8" s="19" t="s">
        <v>56</v>
      </c>
      <c r="E8" s="16">
        <v>88</v>
      </c>
      <c r="F8" s="20">
        <v>4750</v>
      </c>
      <c r="G8" s="16"/>
      <c r="H8" s="16">
        <f t="shared" ref="H8:H17" si="0">E8</f>
        <v>88</v>
      </c>
      <c r="I8" s="21">
        <f t="shared" ref="I8:I11" si="1">F8*H8</f>
        <v>418000</v>
      </c>
      <c r="J8" s="21"/>
      <c r="K8" s="21"/>
      <c r="L8" s="21"/>
      <c r="M8" s="20"/>
    </row>
    <row r="9" spans="1:14" ht="17.399999999999999">
      <c r="A9" s="16">
        <v>3</v>
      </c>
      <c r="B9" s="17" t="s">
        <v>135</v>
      </c>
      <c r="C9" s="18"/>
      <c r="D9" s="19" t="s">
        <v>56</v>
      </c>
      <c r="E9" s="16">
        <v>6</v>
      </c>
      <c r="F9" s="20">
        <v>23000</v>
      </c>
      <c r="G9" s="16"/>
      <c r="H9" s="16">
        <f t="shared" si="0"/>
        <v>6</v>
      </c>
      <c r="I9" s="21">
        <f t="shared" si="1"/>
        <v>138000</v>
      </c>
      <c r="J9" s="21"/>
      <c r="K9" s="21"/>
      <c r="L9" s="21"/>
      <c r="M9" s="20"/>
    </row>
    <row r="10" spans="1:14" ht="17.399999999999999">
      <c r="A10" s="16">
        <v>4</v>
      </c>
      <c r="B10" s="17" t="s">
        <v>136</v>
      </c>
      <c r="C10" s="18"/>
      <c r="D10" s="19" t="s">
        <v>56</v>
      </c>
      <c r="E10" s="16">
        <v>6</v>
      </c>
      <c r="F10" s="20">
        <v>52000</v>
      </c>
      <c r="G10" s="16"/>
      <c r="H10" s="16">
        <f t="shared" si="0"/>
        <v>6</v>
      </c>
      <c r="I10" s="21">
        <f t="shared" si="1"/>
        <v>312000</v>
      </c>
      <c r="J10" s="21"/>
      <c r="K10" s="16"/>
      <c r="L10" s="21"/>
      <c r="M10" s="20"/>
    </row>
    <row r="11" spans="1:14" ht="17.399999999999999">
      <c r="A11" s="16">
        <v>5</v>
      </c>
      <c r="B11" s="17" t="s">
        <v>137</v>
      </c>
      <c r="C11" s="18"/>
      <c r="D11" s="19" t="s">
        <v>56</v>
      </c>
      <c r="E11" s="16">
        <v>6</v>
      </c>
      <c r="F11" s="20">
        <v>58000</v>
      </c>
      <c r="G11" s="16"/>
      <c r="H11" s="16">
        <f t="shared" si="0"/>
        <v>6</v>
      </c>
      <c r="I11" s="21">
        <f t="shared" si="1"/>
        <v>348000</v>
      </c>
      <c r="J11" s="21"/>
      <c r="K11" s="16"/>
      <c r="L11" s="21"/>
      <c r="M11" s="20"/>
    </row>
    <row r="12" spans="1:14" ht="17.399999999999999">
      <c r="A12" s="16">
        <v>6</v>
      </c>
      <c r="B12" s="17" t="s">
        <v>138</v>
      </c>
      <c r="C12" s="18"/>
      <c r="D12" s="19" t="s">
        <v>56</v>
      </c>
      <c r="E12" s="16">
        <v>60</v>
      </c>
      <c r="F12" s="20"/>
      <c r="G12" s="16"/>
      <c r="H12" s="16">
        <f t="shared" si="0"/>
        <v>60</v>
      </c>
      <c r="I12" s="21"/>
      <c r="J12" s="21"/>
      <c r="K12" s="21"/>
      <c r="L12" s="21"/>
      <c r="M12" s="20"/>
    </row>
    <row r="13" spans="1:14" ht="17.399999999999999">
      <c r="A13" s="16">
        <v>7</v>
      </c>
      <c r="B13" s="17" t="s">
        <v>139</v>
      </c>
      <c r="C13" s="18"/>
      <c r="D13" s="19" t="s">
        <v>56</v>
      </c>
      <c r="E13" s="16">
        <v>60</v>
      </c>
      <c r="F13" s="20"/>
      <c r="G13" s="16"/>
      <c r="H13" s="16">
        <f t="shared" si="0"/>
        <v>60</v>
      </c>
      <c r="I13" s="21"/>
      <c r="J13" s="21"/>
      <c r="K13" s="21"/>
      <c r="L13" s="21"/>
      <c r="M13" s="20"/>
    </row>
    <row r="14" spans="1:14" ht="17.399999999999999">
      <c r="A14" s="16">
        <v>8</v>
      </c>
      <c r="B14" s="17" t="s">
        <v>140</v>
      </c>
      <c r="C14" s="18"/>
      <c r="D14" s="19" t="s">
        <v>56</v>
      </c>
      <c r="E14" s="16">
        <v>60</v>
      </c>
      <c r="F14" s="20"/>
      <c r="G14" s="16"/>
      <c r="H14" s="16">
        <f t="shared" si="0"/>
        <v>60</v>
      </c>
      <c r="I14" s="21"/>
      <c r="J14" s="21"/>
      <c r="K14" s="21"/>
      <c r="L14" s="21"/>
      <c r="M14" s="20"/>
    </row>
    <row r="15" spans="1:14" ht="17.399999999999999">
      <c r="A15" s="16">
        <v>9</v>
      </c>
      <c r="B15" s="24" t="s">
        <v>91</v>
      </c>
      <c r="C15" s="25"/>
      <c r="D15" s="19" t="s">
        <v>56</v>
      </c>
      <c r="E15" s="19">
        <v>100</v>
      </c>
      <c r="F15" s="20"/>
      <c r="G15" s="16"/>
      <c r="H15" s="16">
        <f t="shared" si="0"/>
        <v>100</v>
      </c>
      <c r="I15" s="21"/>
      <c r="J15" s="21"/>
      <c r="K15" s="21"/>
      <c r="L15" s="21"/>
      <c r="M15" s="20"/>
    </row>
    <row r="16" spans="1:14" ht="17.399999999999999">
      <c r="A16" s="16">
        <v>10</v>
      </c>
      <c r="B16" s="17" t="s">
        <v>135</v>
      </c>
      <c r="C16" s="18"/>
      <c r="D16" s="19" t="s">
        <v>56</v>
      </c>
      <c r="E16" s="16">
        <v>9</v>
      </c>
      <c r="F16" s="20"/>
      <c r="G16" s="16"/>
      <c r="H16" s="16">
        <f t="shared" si="0"/>
        <v>9</v>
      </c>
      <c r="I16" s="21"/>
      <c r="J16" s="21"/>
      <c r="K16" s="21"/>
      <c r="L16" s="21"/>
      <c r="M16" s="20"/>
    </row>
    <row r="17" spans="1:14" ht="17.399999999999999">
      <c r="A17" s="16">
        <v>11</v>
      </c>
      <c r="B17" s="24" t="s">
        <v>172</v>
      </c>
      <c r="C17" s="25"/>
      <c r="D17" s="19" t="s">
        <v>56</v>
      </c>
      <c r="E17" s="19">
        <v>4</v>
      </c>
      <c r="F17" s="23"/>
      <c r="G17" s="19"/>
      <c r="H17" s="16">
        <f t="shared" si="0"/>
        <v>4</v>
      </c>
      <c r="I17" s="21"/>
      <c r="J17" s="22"/>
      <c r="K17" s="22"/>
      <c r="L17" s="22"/>
      <c r="M17" s="23"/>
    </row>
    <row r="18" spans="1:14" ht="17.399999999999999">
      <c r="A18" s="17" t="s">
        <v>58</v>
      </c>
      <c r="B18" s="26"/>
      <c r="C18" s="18"/>
      <c r="D18" s="16"/>
      <c r="E18" s="16">
        <f>SUM(E6:E17)</f>
        <v>423</v>
      </c>
      <c r="F18" s="21">
        <f>SUM(F6:F17)</f>
        <v>151250</v>
      </c>
      <c r="G18" s="16"/>
      <c r="H18" s="16">
        <f>SUM(H7:H17)</f>
        <v>423</v>
      </c>
      <c r="I18" s="21">
        <f>SUM(I7:I17)</f>
        <v>1540000</v>
      </c>
      <c r="J18" s="21"/>
      <c r="K18" s="21"/>
      <c r="L18" s="21"/>
      <c r="M18" s="20"/>
    </row>
    <row r="20" spans="1:14" s="15" customFormat="1" ht="24.75" customHeight="1">
      <c r="A20" s="31"/>
      <c r="B20" s="32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32"/>
      <c r="N20" s="32"/>
    </row>
    <row r="21" spans="1:14" s="15" customFormat="1" ht="24.75" customHeight="1">
      <c r="A21" s="31"/>
      <c r="B21" s="32"/>
      <c r="C21" s="49"/>
      <c r="D21" s="31"/>
      <c r="E21" s="31"/>
      <c r="F21" s="33"/>
      <c r="G21" s="31"/>
      <c r="H21" s="31"/>
      <c r="I21" s="32"/>
      <c r="J21" s="32"/>
      <c r="K21" s="32"/>
      <c r="L21" s="32"/>
      <c r="M21" s="32"/>
      <c r="N21" s="31"/>
    </row>
    <row r="22" spans="1:14" s="52" customFormat="1" ht="24.75" customHeight="1">
      <c r="A22" s="69"/>
      <c r="B22" s="70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71"/>
      <c r="N22" s="71"/>
    </row>
    <row r="23" spans="1:14" s="52" customFormat="1" ht="24.75" customHeight="1">
      <c r="C23" s="68"/>
    </row>
    <row r="24" spans="1:14" s="52" customFormat="1" ht="24.75" customHeight="1">
      <c r="C24" s="124"/>
      <c r="D24" s="124"/>
      <c r="E24" s="124"/>
      <c r="F24" s="124"/>
      <c r="G24" s="124"/>
      <c r="H24" s="124"/>
      <c r="I24" s="124"/>
      <c r="J24" s="124"/>
      <c r="K24" s="124"/>
      <c r="L24" s="124"/>
    </row>
    <row r="25" spans="1:14" s="52" customFormat="1" ht="24.75" customHeight="1">
      <c r="C25" s="68"/>
    </row>
    <row r="26" spans="1:14" s="52" customFormat="1" ht="24.75" customHeight="1"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</row>
    <row r="27" spans="1:14" ht="24.75" customHeight="1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</row>
    <row r="28" spans="1:14" ht="24.75" customHeight="1">
      <c r="B28" s="49"/>
      <c r="C28" s="15"/>
      <c r="D28" s="15"/>
      <c r="E28" s="15"/>
      <c r="F28" s="15"/>
      <c r="G28" s="15"/>
      <c r="H28" s="15"/>
      <c r="I28" s="15"/>
      <c r="J28" s="15"/>
      <c r="K28" s="15"/>
    </row>
    <row r="29" spans="1:14" ht="24.75" customHeight="1"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</row>
    <row r="30" spans="1:14">
      <c r="A30" s="41"/>
      <c r="B30" s="42"/>
      <c r="C30" s="42"/>
      <c r="D30" s="41"/>
      <c r="E30" s="41"/>
      <c r="F30" s="44"/>
      <c r="G30" s="41"/>
      <c r="H30" s="41"/>
      <c r="I30" s="43"/>
      <c r="J30" s="43"/>
      <c r="K30" s="43"/>
      <c r="L30" s="43"/>
      <c r="M30" s="43"/>
    </row>
    <row r="31" spans="1:14">
      <c r="A31" s="41"/>
      <c r="B31" s="42"/>
      <c r="C31" s="42"/>
      <c r="D31" s="41"/>
      <c r="E31" s="41"/>
      <c r="F31" s="44"/>
      <c r="G31" s="41"/>
      <c r="H31" s="41"/>
      <c r="I31" s="43"/>
      <c r="J31" s="43"/>
      <c r="K31" s="43"/>
      <c r="L31" s="43"/>
      <c r="M31" s="41"/>
    </row>
    <row r="32" spans="1:14">
      <c r="A32" s="41"/>
      <c r="B32" s="42"/>
      <c r="C32" s="42"/>
      <c r="D32" s="41"/>
      <c r="E32" s="41"/>
      <c r="F32" s="44"/>
      <c r="G32" s="41"/>
      <c r="H32" s="41"/>
      <c r="I32" s="43"/>
      <c r="J32" s="43"/>
      <c r="K32" s="43"/>
      <c r="L32" s="43"/>
      <c r="M32" s="41"/>
    </row>
    <row r="33" spans="1:13">
      <c r="A33" s="41"/>
      <c r="B33" s="42"/>
      <c r="C33" s="42"/>
      <c r="D33" s="41"/>
      <c r="E33" s="41"/>
      <c r="F33" s="44"/>
      <c r="G33" s="41"/>
      <c r="H33" s="41"/>
      <c r="I33" s="43"/>
      <c r="J33" s="43"/>
      <c r="K33" s="43"/>
      <c r="L33" s="43"/>
      <c r="M33" s="41"/>
    </row>
    <row r="34" spans="1:13">
      <c r="A34" s="41"/>
      <c r="B34" s="42"/>
      <c r="C34" s="42"/>
      <c r="D34" s="45"/>
      <c r="E34" s="41"/>
      <c r="F34" s="44"/>
      <c r="G34" s="41"/>
      <c r="H34" s="41"/>
      <c r="I34" s="43"/>
      <c r="J34" s="43"/>
      <c r="K34" s="43"/>
      <c r="L34" s="43"/>
      <c r="M34" s="41"/>
    </row>
    <row r="35" spans="1:13">
      <c r="A35" s="41"/>
      <c r="B35" s="42"/>
      <c r="C35" s="42"/>
      <c r="D35" s="45"/>
      <c r="E35" s="41"/>
      <c r="F35" s="44"/>
      <c r="G35" s="41"/>
      <c r="H35" s="41"/>
      <c r="I35" s="43"/>
      <c r="J35" s="43"/>
      <c r="K35" s="43"/>
      <c r="L35" s="43"/>
      <c r="M35" s="41"/>
    </row>
    <row r="36" spans="1:13">
      <c r="A36" s="41"/>
      <c r="B36" s="42"/>
      <c r="C36" s="42"/>
      <c r="D36" s="45"/>
      <c r="E36" s="41"/>
      <c r="F36" s="44"/>
      <c r="G36" s="41"/>
      <c r="H36" s="41"/>
      <c r="I36" s="43"/>
      <c r="J36" s="43"/>
      <c r="K36" s="43"/>
      <c r="L36" s="43"/>
      <c r="M36" s="41"/>
    </row>
    <row r="37" spans="1:13">
      <c r="A37" s="41"/>
      <c r="B37" s="42"/>
      <c r="C37" s="42"/>
      <c r="D37" s="41"/>
      <c r="E37" s="41"/>
      <c r="F37" s="44"/>
      <c r="G37" s="41"/>
      <c r="H37" s="41"/>
      <c r="I37" s="43"/>
      <c r="J37" s="43"/>
      <c r="K37" s="43"/>
      <c r="L37" s="43"/>
      <c r="M37" s="41"/>
    </row>
    <row r="38" spans="1:13">
      <c r="A38" s="41"/>
      <c r="B38" s="42"/>
      <c r="C38" s="42"/>
      <c r="D38" s="41"/>
      <c r="E38" s="41"/>
      <c r="F38" s="44"/>
      <c r="G38" s="41"/>
      <c r="H38" s="41"/>
      <c r="I38" s="43"/>
      <c r="J38" s="43"/>
      <c r="K38" s="43"/>
      <c r="L38" s="43"/>
      <c r="M38" s="41"/>
    </row>
    <row r="39" spans="1:13">
      <c r="A39" s="41"/>
      <c r="B39" s="42"/>
      <c r="C39" s="42"/>
      <c r="D39" s="41"/>
      <c r="E39" s="41"/>
      <c r="F39" s="44"/>
      <c r="G39" s="41"/>
      <c r="H39" s="41"/>
      <c r="I39" s="43"/>
      <c r="J39" s="43"/>
      <c r="K39" s="43"/>
      <c r="L39" s="43"/>
      <c r="M39" s="41"/>
    </row>
    <row r="40" spans="1:13">
      <c r="A40" s="41"/>
      <c r="B40" s="42"/>
      <c r="C40" s="42"/>
      <c r="D40" s="41"/>
      <c r="E40" s="41"/>
      <c r="F40" s="44"/>
      <c r="G40" s="41"/>
      <c r="H40" s="41"/>
      <c r="I40" s="43"/>
      <c r="J40" s="43"/>
      <c r="K40" s="43"/>
      <c r="L40" s="43"/>
      <c r="M40" s="41"/>
    </row>
    <row r="41" spans="1:13">
      <c r="A41" s="41"/>
      <c r="B41" s="42"/>
      <c r="C41" s="42"/>
      <c r="D41" s="41"/>
      <c r="E41" s="41"/>
      <c r="F41" s="44"/>
      <c r="G41" s="41"/>
      <c r="H41" s="41"/>
      <c r="I41" s="43"/>
      <c r="J41" s="43"/>
      <c r="K41" s="43"/>
      <c r="L41" s="43"/>
      <c r="M41" s="41"/>
    </row>
    <row r="42" spans="1:13">
      <c r="A42" s="41"/>
      <c r="B42" s="42"/>
      <c r="C42" s="42"/>
      <c r="D42" s="41"/>
      <c r="E42" s="41"/>
      <c r="F42" s="44"/>
      <c r="G42" s="41"/>
      <c r="H42" s="41"/>
      <c r="I42" s="43"/>
      <c r="J42" s="43"/>
      <c r="K42" s="43"/>
      <c r="L42" s="43"/>
      <c r="M42" s="41"/>
    </row>
    <row r="43" spans="1:13">
      <c r="A43" s="41"/>
      <c r="B43" s="42"/>
      <c r="C43" s="42"/>
      <c r="D43" s="41"/>
      <c r="E43" s="41"/>
      <c r="F43" s="43"/>
      <c r="G43" s="41"/>
      <c r="H43" s="41"/>
      <c r="I43" s="43"/>
      <c r="J43" s="43"/>
      <c r="K43" s="43"/>
      <c r="L43" s="43"/>
      <c r="M43" s="46"/>
    </row>
    <row r="44" spans="1:13">
      <c r="A44" s="41"/>
      <c r="B44" s="42"/>
      <c r="C44" s="42"/>
      <c r="D44" s="41"/>
      <c r="E44" s="41"/>
      <c r="F44" s="43"/>
      <c r="G44" s="41"/>
      <c r="H44" s="41"/>
      <c r="I44" s="43"/>
      <c r="J44" s="43"/>
      <c r="K44" s="43"/>
      <c r="L44" s="43"/>
      <c r="M44" s="41"/>
    </row>
    <row r="45" spans="1:13">
      <c r="A45" s="41"/>
      <c r="B45" s="42"/>
      <c r="C45" s="42"/>
      <c r="D45" s="41"/>
      <c r="E45" s="41"/>
      <c r="F45" s="43"/>
      <c r="G45" s="41"/>
      <c r="H45" s="41"/>
      <c r="I45" s="44"/>
      <c r="J45" s="43"/>
      <c r="K45" s="43"/>
      <c r="L45" s="43"/>
      <c r="M45" s="44"/>
    </row>
    <row r="46" spans="1:13">
      <c r="A46" s="41"/>
      <c r="B46" s="42"/>
      <c r="C46" s="42"/>
      <c r="D46" s="41"/>
      <c r="E46" s="41"/>
      <c r="F46" s="43"/>
      <c r="G46" s="41"/>
      <c r="H46" s="41"/>
      <c r="I46" s="43"/>
      <c r="J46" s="43"/>
      <c r="K46" s="43"/>
      <c r="L46" s="43"/>
      <c r="M46" s="43"/>
    </row>
    <row r="47" spans="1:13">
      <c r="A47" s="41"/>
      <c r="B47" s="42"/>
      <c r="C47" s="42"/>
      <c r="D47" s="41"/>
      <c r="E47" s="41"/>
      <c r="F47" s="43"/>
      <c r="G47" s="47"/>
      <c r="H47" s="47"/>
      <c r="I47" s="43"/>
      <c r="J47" s="43"/>
      <c r="K47" s="43"/>
      <c r="L47" s="43"/>
      <c r="M47" s="43"/>
    </row>
    <row r="48" spans="1:13">
      <c r="A48" s="41"/>
      <c r="B48" s="42"/>
      <c r="C48" s="42"/>
      <c r="D48" s="41"/>
      <c r="E48" s="41"/>
      <c r="F48" s="43"/>
      <c r="G48" s="41"/>
      <c r="H48" s="43"/>
      <c r="I48" s="43"/>
      <c r="J48" s="43"/>
      <c r="K48" s="43"/>
      <c r="L48" s="43"/>
      <c r="M48" s="43"/>
    </row>
    <row r="49" spans="1:13">
      <c r="A49" s="41"/>
      <c r="B49" s="42"/>
      <c r="C49" s="42"/>
      <c r="D49" s="41"/>
      <c r="E49" s="41"/>
      <c r="F49" s="48"/>
      <c r="G49" s="48"/>
      <c r="H49" s="48"/>
      <c r="I49" s="48"/>
      <c r="J49" s="48"/>
      <c r="K49" s="48"/>
      <c r="L49" s="48"/>
      <c r="M49" s="48"/>
    </row>
    <row r="50" spans="1:13">
      <c r="A50" s="42"/>
      <c r="B50" s="42"/>
      <c r="C50" s="42"/>
      <c r="D50" s="41"/>
      <c r="E50" s="41"/>
      <c r="F50" s="44"/>
      <c r="G50" s="43"/>
      <c r="H50" s="43"/>
      <c r="I50" s="43"/>
      <c r="J50" s="43"/>
      <c r="K50" s="43"/>
      <c r="L50" s="43"/>
      <c r="M50" s="43"/>
    </row>
    <row r="51" spans="1:13">
      <c r="A51" s="41"/>
      <c r="B51" s="42"/>
      <c r="C51" s="42"/>
      <c r="D51" s="41"/>
      <c r="E51" s="41"/>
      <c r="F51" s="43"/>
      <c r="G51" s="43"/>
      <c r="H51" s="43"/>
      <c r="I51" s="43"/>
      <c r="J51" s="43"/>
      <c r="K51" s="43"/>
      <c r="L51" s="43"/>
      <c r="M51" s="43"/>
    </row>
    <row r="52" spans="1:13">
      <c r="A52" s="41"/>
      <c r="B52" s="42"/>
      <c r="C52" s="42"/>
      <c r="D52" s="41"/>
      <c r="E52" s="41"/>
      <c r="F52" s="43"/>
      <c r="G52" s="43"/>
      <c r="H52" s="43"/>
      <c r="I52" s="43"/>
      <c r="J52" s="43"/>
      <c r="K52" s="43"/>
      <c r="L52" s="43"/>
      <c r="M52" s="43"/>
    </row>
    <row r="53" spans="1:13">
      <c r="A53" s="41"/>
      <c r="B53" s="42"/>
      <c r="C53" s="42"/>
      <c r="D53" s="41"/>
      <c r="E53" s="41"/>
      <c r="F53" s="43"/>
      <c r="G53" s="43"/>
      <c r="H53" s="43"/>
      <c r="I53" s="43"/>
      <c r="J53" s="43"/>
      <c r="K53" s="43"/>
      <c r="L53" s="43"/>
      <c r="M53" s="43"/>
    </row>
    <row r="54" spans="1:13">
      <c r="A54" s="41"/>
      <c r="B54" s="42"/>
      <c r="C54" s="42"/>
      <c r="D54" s="41"/>
      <c r="E54" s="41"/>
      <c r="F54" s="43"/>
      <c r="G54" s="43"/>
      <c r="H54" s="43"/>
      <c r="I54" s="43"/>
      <c r="J54" s="43"/>
      <c r="K54" s="43"/>
      <c r="L54" s="43"/>
      <c r="M54" s="43"/>
    </row>
    <row r="55" spans="1:13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</row>
  </sheetData>
  <mergeCells count="7">
    <mergeCell ref="B27:L27"/>
    <mergeCell ref="B29:L29"/>
    <mergeCell ref="B6:C6"/>
    <mergeCell ref="C20:L20"/>
    <mergeCell ref="C22:L22"/>
    <mergeCell ref="C24:L24"/>
    <mergeCell ref="C26:M26"/>
  </mergeCells>
  <pageMargins left="0.20416666666666666" right="0.23333333333333334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N53"/>
  <sheetViews>
    <sheetView workbookViewId="0">
      <selection activeCell="A3" sqref="A3:XFD9"/>
    </sheetView>
  </sheetViews>
  <sheetFormatPr defaultColWidth="9.109375" defaultRowHeight="17.399999999999999"/>
  <cols>
    <col min="1" max="1" width="4.33203125" style="15" customWidth="1"/>
    <col min="2" max="2" width="11.33203125" style="15" customWidth="1"/>
    <col min="3" max="3" width="29" style="15" customWidth="1"/>
    <col min="4" max="4" width="9" style="15" customWidth="1"/>
    <col min="5" max="5" width="10.44140625" style="15" customWidth="1"/>
    <col min="6" max="6" width="9.109375" style="15" customWidth="1"/>
    <col min="7" max="7" width="7.6640625" style="15" customWidth="1"/>
    <col min="8" max="8" width="6.88671875" style="15" customWidth="1"/>
    <col min="9" max="9" width="7.33203125" style="15" customWidth="1"/>
    <col min="10" max="10" width="7.5546875" style="15" customWidth="1"/>
    <col min="11" max="11" width="6.6640625" style="15" customWidth="1"/>
    <col min="12" max="12" width="6.44140625" style="15" customWidth="1"/>
    <col min="13" max="13" width="7.5546875" style="15" customWidth="1"/>
    <col min="14" max="14" width="13" style="15" customWidth="1"/>
    <col min="15" max="16384" width="9.109375" style="15"/>
  </cols>
  <sheetData>
    <row r="3" spans="1:14">
      <c r="C3" s="72" t="s">
        <v>141</v>
      </c>
      <c r="D3" s="72"/>
      <c r="E3" s="72"/>
      <c r="F3" s="72"/>
      <c r="G3" s="72"/>
      <c r="H3" s="72"/>
      <c r="I3" s="72"/>
      <c r="J3" s="72"/>
      <c r="K3" s="72"/>
    </row>
    <row r="4" spans="1:14">
      <c r="B4" s="72" t="s">
        <v>142</v>
      </c>
    </row>
    <row r="5" spans="1:14" ht="142.5" customHeight="1">
      <c r="A5" s="35" t="s">
        <v>43</v>
      </c>
      <c r="B5" s="36" t="s">
        <v>115</v>
      </c>
      <c r="C5" s="37"/>
      <c r="D5" s="61" t="s">
        <v>45</v>
      </c>
      <c r="E5" s="38" t="s">
        <v>46</v>
      </c>
      <c r="F5" s="61" t="s">
        <v>50</v>
      </c>
      <c r="G5" s="61" t="s">
        <v>48</v>
      </c>
      <c r="H5" s="38" t="s">
        <v>49</v>
      </c>
      <c r="I5" s="38" t="s">
        <v>47</v>
      </c>
      <c r="J5" s="61" t="s">
        <v>51</v>
      </c>
      <c r="K5" s="38" t="s">
        <v>52</v>
      </c>
      <c r="L5" s="61" t="s">
        <v>53</v>
      </c>
      <c r="M5" s="38" t="s">
        <v>54</v>
      </c>
      <c r="N5" s="73" t="s">
        <v>55</v>
      </c>
    </row>
    <row r="6" spans="1:14" s="49" customFormat="1" ht="24.75" customHeight="1">
      <c r="A6" s="16" t="s">
        <v>156</v>
      </c>
      <c r="B6" s="105" t="s">
        <v>157</v>
      </c>
      <c r="C6" s="106"/>
      <c r="D6" s="16" t="s">
        <v>158</v>
      </c>
      <c r="E6" s="16" t="s">
        <v>159</v>
      </c>
      <c r="F6" s="16" t="s">
        <v>160</v>
      </c>
      <c r="G6" s="16" t="s">
        <v>161</v>
      </c>
      <c r="H6" s="16" t="s">
        <v>162</v>
      </c>
      <c r="I6" s="16" t="s">
        <v>162</v>
      </c>
      <c r="J6" s="16" t="s">
        <v>163</v>
      </c>
      <c r="K6" s="16" t="s">
        <v>164</v>
      </c>
      <c r="L6" s="16" t="s">
        <v>165</v>
      </c>
      <c r="M6" s="16" t="s">
        <v>166</v>
      </c>
      <c r="N6" s="16" t="s">
        <v>167</v>
      </c>
    </row>
    <row r="7" spans="1:14" ht="24.75" customHeight="1">
      <c r="A7" s="16">
        <v>1</v>
      </c>
      <c r="B7" s="17" t="s">
        <v>134</v>
      </c>
      <c r="C7" s="18"/>
      <c r="D7" s="19" t="s">
        <v>56</v>
      </c>
      <c r="E7" s="16">
        <v>30</v>
      </c>
      <c r="F7" s="20"/>
      <c r="G7" s="16"/>
      <c r="H7" s="16"/>
      <c r="I7" s="21"/>
      <c r="J7" s="21"/>
      <c r="K7" s="21"/>
      <c r="L7" s="16"/>
      <c r="M7" s="21"/>
      <c r="N7" s="20"/>
    </row>
    <row r="8" spans="1:14" ht="30.75" customHeight="1">
      <c r="A8" s="19">
        <v>2</v>
      </c>
      <c r="B8" s="24" t="s">
        <v>143</v>
      </c>
      <c r="C8" s="25"/>
      <c r="D8" s="19" t="s">
        <v>56</v>
      </c>
      <c r="E8" s="19">
        <v>1</v>
      </c>
      <c r="F8" s="23"/>
      <c r="G8" s="19"/>
      <c r="H8" s="19"/>
      <c r="I8" s="22"/>
      <c r="J8" s="22"/>
      <c r="K8" s="22"/>
      <c r="L8" s="22"/>
      <c r="M8" s="22"/>
      <c r="N8" s="23"/>
    </row>
    <row r="9" spans="1:14" ht="30.75" customHeight="1">
      <c r="A9" s="17" t="s">
        <v>58</v>
      </c>
      <c r="B9" s="26"/>
      <c r="C9" s="18"/>
      <c r="D9" s="16"/>
      <c r="E9" s="16">
        <f>SUM(E6:E8)</f>
        <v>31</v>
      </c>
      <c r="F9" s="21"/>
      <c r="G9" s="16"/>
      <c r="H9" s="16"/>
      <c r="I9" s="21"/>
      <c r="J9" s="21"/>
      <c r="K9" s="21"/>
      <c r="L9" s="21"/>
      <c r="M9" s="21"/>
      <c r="N9" s="20"/>
    </row>
    <row r="10" spans="1:14" ht="30.75" customHeight="1">
      <c r="A10" s="32"/>
      <c r="B10" s="32"/>
      <c r="C10" s="32"/>
      <c r="D10" s="31"/>
      <c r="E10" s="31"/>
      <c r="F10" s="32"/>
      <c r="G10" s="31"/>
      <c r="H10" s="31"/>
      <c r="I10" s="32"/>
      <c r="J10" s="32"/>
      <c r="K10" s="32"/>
      <c r="L10" s="32"/>
      <c r="M10" s="32"/>
      <c r="N10" s="33"/>
    </row>
    <row r="11" spans="1:14" ht="30.75" customHeight="1">
      <c r="A11" s="32"/>
      <c r="B11" s="32"/>
      <c r="C11" s="32"/>
      <c r="D11" s="31"/>
      <c r="E11" s="31"/>
      <c r="F11" s="32"/>
      <c r="G11" s="31"/>
      <c r="H11" s="31"/>
      <c r="I11" s="32"/>
      <c r="J11" s="32"/>
      <c r="K11" s="32"/>
      <c r="L11" s="32"/>
      <c r="M11" s="32"/>
      <c r="N11" s="33"/>
    </row>
    <row r="12" spans="1:14" ht="30.75" customHeight="1">
      <c r="A12" s="32"/>
      <c r="B12" s="32"/>
      <c r="C12" s="32"/>
      <c r="D12" s="31"/>
      <c r="E12" s="31"/>
      <c r="F12" s="32"/>
      <c r="G12" s="31"/>
      <c r="H12" s="31"/>
      <c r="I12" s="32"/>
      <c r="J12" s="32"/>
      <c r="K12" s="32"/>
      <c r="L12" s="32"/>
      <c r="M12" s="32"/>
      <c r="N12" s="33"/>
    </row>
    <row r="13" spans="1:14">
      <c r="A13" s="31"/>
      <c r="B13" s="32"/>
      <c r="C13" s="32"/>
      <c r="D13" s="31"/>
      <c r="E13" s="31"/>
      <c r="F13" s="33"/>
      <c r="G13" s="31"/>
      <c r="H13" s="31"/>
      <c r="I13" s="32"/>
      <c r="J13" s="32"/>
      <c r="K13" s="32"/>
      <c r="L13" s="32"/>
      <c r="M13" s="32"/>
      <c r="N13" s="33"/>
    </row>
    <row r="14" spans="1:14" ht="24" customHeight="1"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</row>
    <row r="15" spans="1:14" ht="24" customHeight="1">
      <c r="B15" s="49"/>
    </row>
    <row r="16" spans="1:14" ht="24" customHeight="1"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</row>
    <row r="17" spans="1:14" ht="24" customHeight="1">
      <c r="B17" s="49"/>
    </row>
    <row r="18" spans="1:14" ht="24" customHeight="1"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</row>
    <row r="19" spans="1:14">
      <c r="A19" s="31"/>
      <c r="B19" s="32"/>
      <c r="C19" s="32"/>
      <c r="D19" s="31"/>
      <c r="E19" s="31"/>
      <c r="F19" s="32"/>
      <c r="G19" s="31"/>
      <c r="H19" s="31"/>
      <c r="I19" s="32"/>
      <c r="J19" s="32"/>
      <c r="K19" s="32"/>
      <c r="L19" s="32"/>
      <c r="M19" s="32"/>
      <c r="N19" s="33"/>
    </row>
    <row r="21" spans="1:14">
      <c r="A21" s="31"/>
      <c r="B21" s="32"/>
      <c r="C21" s="32"/>
      <c r="D21" s="31"/>
      <c r="E21" s="31"/>
      <c r="F21" s="32"/>
      <c r="G21" s="31"/>
      <c r="H21" s="31"/>
      <c r="I21" s="32"/>
      <c r="J21" s="32"/>
      <c r="K21" s="32"/>
      <c r="L21" s="32"/>
      <c r="M21" s="32"/>
      <c r="N21" s="33"/>
    </row>
    <row r="22" spans="1:14">
      <c r="A22" s="31"/>
      <c r="B22" s="32"/>
      <c r="C22" s="32"/>
      <c r="D22" s="31"/>
      <c r="E22" s="31"/>
      <c r="F22" s="32"/>
      <c r="G22" s="31"/>
      <c r="H22" s="31"/>
      <c r="I22" s="32"/>
      <c r="J22" s="32"/>
      <c r="K22" s="32"/>
      <c r="L22" s="32"/>
      <c r="M22" s="32"/>
      <c r="N22" s="33"/>
    </row>
    <row r="23" spans="1:14">
      <c r="A23" s="31"/>
      <c r="B23" s="32"/>
      <c r="C23" s="32"/>
      <c r="D23" s="31"/>
      <c r="E23" s="31"/>
      <c r="F23" s="33"/>
      <c r="G23" s="31"/>
      <c r="H23" s="31"/>
      <c r="I23" s="32"/>
      <c r="J23" s="32"/>
      <c r="K23" s="32"/>
      <c r="L23" s="32"/>
      <c r="M23" s="32"/>
      <c r="N23" s="33"/>
    </row>
    <row r="24" spans="1:14">
      <c r="A24" s="31"/>
      <c r="B24" s="32"/>
      <c r="C24" s="32"/>
      <c r="D24" s="31"/>
      <c r="E24" s="31"/>
      <c r="F24" s="33"/>
      <c r="G24" s="31"/>
      <c r="H24" s="31"/>
      <c r="I24" s="32"/>
      <c r="J24" s="32"/>
      <c r="K24" s="32"/>
      <c r="L24" s="32"/>
      <c r="M24" s="32"/>
      <c r="N24" s="33"/>
    </row>
    <row r="25" spans="1:14">
      <c r="A25" s="31"/>
      <c r="B25" s="32"/>
      <c r="C25" s="32"/>
      <c r="D25" s="31"/>
      <c r="E25" s="31"/>
      <c r="F25" s="33"/>
      <c r="G25" s="31"/>
      <c r="H25" s="31"/>
      <c r="I25" s="32"/>
      <c r="J25" s="32"/>
      <c r="K25" s="32"/>
      <c r="L25" s="32"/>
      <c r="M25" s="32"/>
      <c r="N25" s="33"/>
    </row>
    <row r="26" spans="1:14">
      <c r="A26" s="31"/>
      <c r="B26" s="32"/>
      <c r="C26" s="32"/>
      <c r="D26" s="31"/>
      <c r="E26" s="31"/>
      <c r="F26" s="33"/>
      <c r="G26" s="31"/>
      <c r="H26" s="31"/>
      <c r="I26" s="32"/>
      <c r="J26" s="32"/>
      <c r="K26" s="32"/>
      <c r="L26" s="32"/>
      <c r="M26" s="32"/>
      <c r="N26" s="32"/>
    </row>
    <row r="27" spans="1:14">
      <c r="A27" s="31"/>
      <c r="B27" s="32"/>
      <c r="C27" s="32"/>
      <c r="D27" s="31"/>
      <c r="E27" s="31"/>
      <c r="F27" s="33"/>
      <c r="G27" s="31"/>
      <c r="H27" s="31"/>
      <c r="I27" s="32"/>
      <c r="J27" s="32"/>
      <c r="K27" s="32"/>
      <c r="L27" s="32"/>
      <c r="M27" s="32"/>
      <c r="N27" s="32"/>
    </row>
    <row r="28" spans="1:14">
      <c r="A28" s="31"/>
      <c r="B28" s="32"/>
      <c r="C28" s="32"/>
      <c r="D28" s="31"/>
      <c r="E28" s="31"/>
      <c r="F28" s="33"/>
      <c r="G28" s="31"/>
      <c r="H28" s="31"/>
      <c r="I28" s="32"/>
      <c r="J28" s="32"/>
      <c r="K28" s="32"/>
      <c r="L28" s="32"/>
      <c r="M28" s="32"/>
      <c r="N28" s="32"/>
    </row>
    <row r="29" spans="1:14">
      <c r="A29" s="31"/>
      <c r="B29" s="32"/>
      <c r="C29" s="32"/>
      <c r="D29" s="31"/>
      <c r="E29" s="31"/>
      <c r="F29" s="33"/>
      <c r="G29" s="31"/>
      <c r="H29" s="31"/>
      <c r="I29" s="32"/>
      <c r="J29" s="32"/>
      <c r="K29" s="32"/>
      <c r="L29" s="32"/>
      <c r="M29" s="32"/>
      <c r="N29" s="31"/>
    </row>
    <row r="30" spans="1:14">
      <c r="A30" s="31"/>
      <c r="B30" s="32"/>
      <c r="C30" s="32"/>
      <c r="D30" s="31"/>
      <c r="E30" s="31"/>
      <c r="F30" s="33"/>
      <c r="G30" s="31"/>
      <c r="H30" s="31"/>
      <c r="I30" s="32"/>
      <c r="J30" s="32"/>
      <c r="K30" s="32"/>
      <c r="L30" s="32"/>
      <c r="M30" s="32"/>
      <c r="N30" s="31"/>
    </row>
    <row r="31" spans="1:14">
      <c r="A31" s="31"/>
      <c r="B31" s="32"/>
      <c r="C31" s="32"/>
      <c r="D31" s="31"/>
      <c r="E31" s="31"/>
      <c r="F31" s="33"/>
      <c r="G31" s="31"/>
      <c r="H31" s="31"/>
      <c r="I31" s="32"/>
      <c r="J31" s="32"/>
      <c r="K31" s="32"/>
      <c r="L31" s="32"/>
      <c r="M31" s="32"/>
      <c r="N31" s="31"/>
    </row>
    <row r="32" spans="1:14">
      <c r="A32" s="31"/>
      <c r="B32" s="32"/>
      <c r="C32" s="32"/>
      <c r="D32" s="31"/>
      <c r="E32" s="31"/>
      <c r="F32" s="33"/>
      <c r="G32" s="31"/>
      <c r="H32" s="31"/>
      <c r="I32" s="32"/>
      <c r="J32" s="32"/>
      <c r="K32" s="32"/>
      <c r="L32" s="32"/>
      <c r="M32" s="32"/>
      <c r="N32" s="31"/>
    </row>
    <row r="33" spans="1:14">
      <c r="A33" s="31"/>
      <c r="B33" s="32"/>
      <c r="C33" s="32"/>
      <c r="D33" s="31"/>
      <c r="E33" s="31"/>
      <c r="F33" s="33"/>
      <c r="G33" s="31"/>
      <c r="H33" s="31"/>
      <c r="I33" s="32"/>
      <c r="J33" s="32"/>
      <c r="K33" s="32"/>
      <c r="L33" s="32"/>
      <c r="M33" s="32"/>
      <c r="N33" s="31"/>
    </row>
    <row r="34" spans="1:14">
      <c r="A34" s="31"/>
      <c r="B34" s="32"/>
      <c r="C34" s="32"/>
      <c r="D34" s="31"/>
      <c r="E34" s="31"/>
      <c r="F34" s="33"/>
      <c r="G34" s="31"/>
      <c r="H34" s="31"/>
      <c r="I34" s="32"/>
      <c r="J34" s="32"/>
      <c r="K34" s="32"/>
      <c r="L34" s="32"/>
      <c r="M34" s="32"/>
      <c r="N34" s="31"/>
    </row>
    <row r="35" spans="1:14">
      <c r="A35" s="31"/>
      <c r="B35" s="32"/>
      <c r="C35" s="32"/>
      <c r="D35" s="31"/>
      <c r="E35" s="31"/>
      <c r="F35" s="33"/>
      <c r="G35" s="31"/>
      <c r="H35" s="31"/>
      <c r="I35" s="32"/>
      <c r="J35" s="32"/>
      <c r="K35" s="32"/>
      <c r="L35" s="32"/>
      <c r="M35" s="32"/>
      <c r="N35" s="31"/>
    </row>
    <row r="36" spans="1:14">
      <c r="A36" s="31"/>
      <c r="B36" s="32"/>
      <c r="C36" s="32"/>
      <c r="D36" s="31"/>
      <c r="E36" s="31"/>
      <c r="F36" s="33"/>
      <c r="G36" s="31"/>
      <c r="H36" s="31"/>
      <c r="I36" s="32"/>
      <c r="J36" s="32"/>
      <c r="K36" s="32"/>
      <c r="L36" s="32"/>
      <c r="M36" s="32"/>
      <c r="N36" s="31"/>
    </row>
    <row r="37" spans="1:14">
      <c r="A37" s="31"/>
      <c r="B37" s="32"/>
      <c r="C37" s="32"/>
      <c r="D37" s="31"/>
      <c r="E37" s="31"/>
      <c r="F37" s="33"/>
      <c r="G37" s="31"/>
      <c r="H37" s="31"/>
      <c r="I37" s="32"/>
      <c r="J37" s="32"/>
      <c r="K37" s="32"/>
      <c r="L37" s="32"/>
      <c r="M37" s="32"/>
      <c r="N37" s="31"/>
    </row>
    <row r="38" spans="1:14">
      <c r="A38" s="31"/>
      <c r="B38" s="32"/>
      <c r="C38" s="32"/>
      <c r="D38" s="31"/>
      <c r="E38" s="31"/>
      <c r="F38" s="33"/>
      <c r="G38" s="31"/>
      <c r="H38" s="31"/>
      <c r="I38" s="32"/>
      <c r="J38" s="32"/>
      <c r="K38" s="32"/>
      <c r="L38" s="32"/>
      <c r="M38" s="32"/>
      <c r="N38" s="31"/>
    </row>
    <row r="39" spans="1:14">
      <c r="A39" s="31"/>
      <c r="B39" s="32"/>
      <c r="C39" s="32"/>
      <c r="D39" s="31"/>
      <c r="E39" s="31"/>
      <c r="F39" s="33"/>
      <c r="G39" s="31"/>
      <c r="H39" s="31"/>
      <c r="I39" s="32"/>
      <c r="J39" s="32"/>
      <c r="K39" s="32"/>
      <c r="L39" s="32"/>
      <c r="M39" s="32"/>
      <c r="N39" s="31"/>
    </row>
    <row r="40" spans="1:14">
      <c r="A40" s="31"/>
      <c r="B40" s="32"/>
      <c r="C40" s="32"/>
      <c r="D40" s="31"/>
      <c r="E40" s="31"/>
      <c r="F40" s="33"/>
      <c r="G40" s="31"/>
      <c r="H40" s="31"/>
      <c r="I40" s="32"/>
      <c r="J40" s="32"/>
      <c r="K40" s="32"/>
      <c r="L40" s="32"/>
      <c r="M40" s="32"/>
      <c r="N40" s="31"/>
    </row>
    <row r="41" spans="1:14">
      <c r="A41" s="31"/>
      <c r="B41" s="32"/>
      <c r="C41" s="32"/>
      <c r="D41" s="31"/>
      <c r="E41" s="31"/>
      <c r="F41" s="32"/>
      <c r="G41" s="31"/>
      <c r="H41" s="31"/>
      <c r="I41" s="32"/>
      <c r="J41" s="32"/>
      <c r="K41" s="32"/>
      <c r="L41" s="32"/>
      <c r="M41" s="32"/>
      <c r="N41" s="31"/>
    </row>
    <row r="42" spans="1:14">
      <c r="A42" s="31"/>
      <c r="B42" s="32"/>
      <c r="C42" s="32"/>
      <c r="D42" s="31"/>
      <c r="E42" s="31"/>
      <c r="F42" s="32"/>
      <c r="G42" s="31"/>
      <c r="H42" s="31"/>
      <c r="I42" s="32"/>
      <c r="J42" s="32"/>
      <c r="K42" s="32"/>
      <c r="L42" s="32"/>
      <c r="M42" s="32"/>
      <c r="N42" s="31"/>
    </row>
    <row r="43" spans="1:14">
      <c r="A43" s="31"/>
      <c r="B43" s="32"/>
      <c r="C43" s="32"/>
      <c r="D43" s="31"/>
      <c r="E43" s="31"/>
      <c r="F43" s="32"/>
      <c r="G43" s="31"/>
      <c r="H43" s="31"/>
      <c r="I43" s="33"/>
      <c r="J43" s="32"/>
      <c r="K43" s="32"/>
      <c r="L43" s="32"/>
      <c r="M43" s="32"/>
      <c r="N43" s="33"/>
    </row>
    <row r="44" spans="1:14">
      <c r="A44" s="31"/>
      <c r="B44" s="32"/>
      <c r="C44" s="32"/>
      <c r="D44" s="31"/>
      <c r="E44" s="31"/>
      <c r="F44" s="32"/>
      <c r="G44" s="31"/>
      <c r="H44" s="31"/>
      <c r="I44" s="32"/>
      <c r="J44" s="32"/>
      <c r="K44" s="32"/>
      <c r="L44" s="32"/>
      <c r="M44" s="32"/>
      <c r="N44" s="32"/>
    </row>
    <row r="45" spans="1:14">
      <c r="A45" s="31"/>
      <c r="B45" s="32"/>
      <c r="C45" s="32"/>
      <c r="D45" s="31"/>
      <c r="E45" s="31"/>
      <c r="F45" s="32"/>
      <c r="G45" s="74"/>
      <c r="H45" s="74"/>
      <c r="I45" s="32"/>
      <c r="J45" s="32"/>
      <c r="K45" s="32"/>
      <c r="L45" s="32"/>
      <c r="M45" s="32"/>
      <c r="N45" s="32"/>
    </row>
    <row r="46" spans="1:14">
      <c r="A46" s="31"/>
      <c r="B46" s="32"/>
      <c r="C46" s="32"/>
      <c r="D46" s="31"/>
      <c r="E46" s="31"/>
      <c r="F46" s="32"/>
      <c r="G46" s="31"/>
      <c r="H46" s="32"/>
      <c r="I46" s="32"/>
      <c r="J46" s="32"/>
      <c r="K46" s="32"/>
      <c r="L46" s="32"/>
      <c r="M46" s="32"/>
      <c r="N46" s="32"/>
    </row>
    <row r="47" spans="1:14">
      <c r="A47" s="31"/>
      <c r="B47" s="32"/>
      <c r="C47" s="32"/>
      <c r="D47" s="31"/>
      <c r="E47" s="31"/>
      <c r="F47" s="39"/>
      <c r="G47" s="39"/>
      <c r="H47" s="39"/>
      <c r="I47" s="39"/>
      <c r="J47" s="39"/>
      <c r="K47" s="39"/>
      <c r="L47" s="39"/>
      <c r="M47" s="39"/>
      <c r="N47" s="39"/>
    </row>
    <row r="48" spans="1:14">
      <c r="A48" s="32"/>
      <c r="B48" s="32"/>
      <c r="C48" s="32"/>
      <c r="D48" s="31"/>
      <c r="E48" s="31"/>
      <c r="F48" s="33"/>
      <c r="G48" s="32"/>
      <c r="H48" s="32"/>
      <c r="I48" s="32"/>
      <c r="J48" s="32"/>
      <c r="K48" s="32"/>
      <c r="L48" s="32"/>
      <c r="M48" s="32"/>
      <c r="N48" s="32"/>
    </row>
    <row r="49" spans="1:14">
      <c r="A49" s="31"/>
      <c r="B49" s="32"/>
      <c r="C49" s="32"/>
      <c r="D49" s="31"/>
      <c r="E49" s="31"/>
      <c r="F49" s="32"/>
      <c r="G49" s="32"/>
      <c r="H49" s="32"/>
      <c r="I49" s="32"/>
      <c r="J49" s="32"/>
      <c r="K49" s="32"/>
      <c r="L49" s="32"/>
      <c r="M49" s="32"/>
      <c r="N49" s="32"/>
    </row>
    <row r="50" spans="1:14">
      <c r="A50" s="31"/>
      <c r="B50" s="32"/>
      <c r="C50" s="32"/>
      <c r="D50" s="31"/>
      <c r="E50" s="31"/>
      <c r="F50" s="32"/>
      <c r="G50" s="32"/>
      <c r="H50" s="32"/>
      <c r="I50" s="32"/>
      <c r="J50" s="32"/>
      <c r="K50" s="32"/>
      <c r="L50" s="32"/>
      <c r="M50" s="32"/>
      <c r="N50" s="32"/>
    </row>
    <row r="51" spans="1:14">
      <c r="A51" s="31"/>
      <c r="B51" s="32"/>
      <c r="C51" s="32"/>
      <c r="D51" s="31"/>
      <c r="E51" s="31"/>
      <c r="F51" s="32"/>
      <c r="G51" s="32"/>
      <c r="H51" s="32"/>
      <c r="I51" s="32"/>
      <c r="J51" s="32"/>
      <c r="K51" s="32"/>
      <c r="L51" s="32"/>
      <c r="M51" s="32"/>
      <c r="N51" s="32"/>
    </row>
    <row r="52" spans="1:14">
      <c r="A52" s="31"/>
      <c r="B52" s="32"/>
      <c r="C52" s="32"/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</row>
    <row r="53" spans="1:14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</sheetData>
  <mergeCells count="4">
    <mergeCell ref="B18:M18"/>
    <mergeCell ref="B6:C6"/>
    <mergeCell ref="B14:M14"/>
    <mergeCell ref="B16:M16"/>
  </mergeCells>
  <pageMargins left="0.7" right="0.7" top="0.75" bottom="0.75" header="0.3" footer="0.3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3:N35"/>
  <sheetViews>
    <sheetView topLeftCell="A10" zoomScaleNormal="100" workbookViewId="0">
      <selection activeCell="A13" sqref="A13:XFD19"/>
    </sheetView>
  </sheetViews>
  <sheetFormatPr defaultColWidth="9.109375" defaultRowHeight="13.8"/>
  <cols>
    <col min="1" max="1" width="4.88671875" style="40" customWidth="1"/>
    <col min="2" max="2" width="9.33203125" style="40" bestFit="1" customWidth="1"/>
    <col min="3" max="3" width="42.88671875" style="40" customWidth="1"/>
    <col min="4" max="5" width="9.33203125" style="40" bestFit="1" customWidth="1"/>
    <col min="6" max="6" width="10.6640625" style="40" bestFit="1" customWidth="1"/>
    <col min="7" max="7" width="9.33203125" style="40" bestFit="1" customWidth="1"/>
    <col min="8" max="8" width="8" style="40" customWidth="1"/>
    <col min="9" max="9" width="11.109375" style="40" customWidth="1"/>
    <col min="10" max="10" width="9.33203125" style="40" bestFit="1" customWidth="1"/>
    <col min="11" max="11" width="6.88671875" style="40" customWidth="1"/>
    <col min="12" max="12" width="4.88671875" style="40" customWidth="1"/>
    <col min="13" max="13" width="10.33203125" style="40" customWidth="1"/>
    <col min="14" max="16384" width="9.109375" style="40"/>
  </cols>
  <sheetData>
    <row r="13" spans="1:14" ht="17.399999999999999">
      <c r="A13" s="15"/>
      <c r="B13" s="15"/>
      <c r="C13" s="15" t="s">
        <v>150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4" ht="17.399999999999999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4" ht="120.75" customHeight="1">
      <c r="A15" s="67" t="s">
        <v>43</v>
      </c>
      <c r="B15" s="36" t="s">
        <v>115</v>
      </c>
      <c r="C15" s="37"/>
      <c r="D15" s="38" t="s">
        <v>45</v>
      </c>
      <c r="E15" s="38" t="s">
        <v>46</v>
      </c>
      <c r="F15" s="61" t="s">
        <v>50</v>
      </c>
      <c r="G15" s="61" t="s">
        <v>48</v>
      </c>
      <c r="H15" s="38" t="s">
        <v>49</v>
      </c>
      <c r="I15" s="61" t="s">
        <v>47</v>
      </c>
      <c r="J15" s="61" t="s">
        <v>51</v>
      </c>
      <c r="K15" s="61" t="s">
        <v>53</v>
      </c>
      <c r="L15" s="38" t="s">
        <v>54</v>
      </c>
      <c r="M15" s="73" t="s">
        <v>55</v>
      </c>
    </row>
    <row r="16" spans="1:14" ht="17.399999999999999">
      <c r="A16" s="16" t="s">
        <v>156</v>
      </c>
      <c r="B16" s="105" t="s">
        <v>157</v>
      </c>
      <c r="C16" s="106"/>
      <c r="D16" s="16" t="s">
        <v>158</v>
      </c>
      <c r="E16" s="16" t="s">
        <v>159</v>
      </c>
      <c r="F16" s="16" t="s">
        <v>160</v>
      </c>
      <c r="G16" s="16" t="s">
        <v>161</v>
      </c>
      <c r="H16" s="16" t="s">
        <v>162</v>
      </c>
      <c r="I16" s="16" t="s">
        <v>162</v>
      </c>
      <c r="J16" s="16" t="s">
        <v>163</v>
      </c>
      <c r="K16" s="16" t="s">
        <v>164</v>
      </c>
      <c r="L16" s="16" t="s">
        <v>165</v>
      </c>
      <c r="M16" s="65" t="s">
        <v>166</v>
      </c>
      <c r="N16" s="77"/>
    </row>
    <row r="17" spans="1:13" ht="17.399999999999999">
      <c r="A17" s="16">
        <v>1</v>
      </c>
      <c r="B17" s="17" t="s">
        <v>151</v>
      </c>
      <c r="C17" s="18"/>
      <c r="D17" s="16" t="s">
        <v>149</v>
      </c>
      <c r="E17" s="16">
        <v>1</v>
      </c>
      <c r="F17" s="53">
        <v>680280</v>
      </c>
      <c r="G17" s="16"/>
      <c r="H17" s="16"/>
      <c r="I17" s="53">
        <v>680280</v>
      </c>
      <c r="J17" s="21"/>
      <c r="K17" s="16"/>
      <c r="L17" s="21"/>
      <c r="M17" s="20"/>
    </row>
    <row r="18" spans="1:13" ht="17.399999999999999">
      <c r="A18" s="19"/>
      <c r="B18" s="24"/>
      <c r="C18" s="25"/>
      <c r="D18" s="19"/>
      <c r="E18" s="19"/>
      <c r="F18" s="23"/>
      <c r="G18" s="19"/>
      <c r="H18" s="19"/>
      <c r="I18" s="23"/>
      <c r="J18" s="22"/>
      <c r="K18" s="22"/>
      <c r="L18" s="22"/>
      <c r="M18" s="23"/>
    </row>
    <row r="19" spans="1:13" ht="17.399999999999999">
      <c r="A19" s="17" t="s">
        <v>58</v>
      </c>
      <c r="B19" s="26"/>
      <c r="C19" s="18"/>
      <c r="D19" s="16"/>
      <c r="E19" s="16">
        <v>1</v>
      </c>
      <c r="F19" s="21">
        <f>SUM(F16:F18)</f>
        <v>680280</v>
      </c>
      <c r="G19" s="16"/>
      <c r="H19" s="16"/>
      <c r="I19" s="21">
        <f>SUM(I16:I18)</f>
        <v>680280</v>
      </c>
      <c r="J19" s="21"/>
      <c r="K19" s="21"/>
      <c r="L19" s="21"/>
      <c r="M19" s="20"/>
    </row>
    <row r="27" spans="1:13" s="15" customFormat="1" ht="24" customHeight="1">
      <c r="B27" s="125"/>
      <c r="C27" s="125"/>
      <c r="D27" s="125"/>
      <c r="E27" s="125"/>
      <c r="F27" s="125"/>
      <c r="G27" s="125"/>
      <c r="H27" s="125"/>
      <c r="I27" s="125"/>
      <c r="J27" s="125"/>
      <c r="K27" s="32"/>
    </row>
    <row r="28" spans="1:13" s="15" customFormat="1" ht="24" customHeight="1">
      <c r="B28" s="49"/>
      <c r="C28" s="31"/>
      <c r="D28" s="31"/>
      <c r="E28" s="33"/>
      <c r="F28" s="31"/>
      <c r="G28" s="31"/>
      <c r="H28" s="32"/>
      <c r="I28" s="32"/>
      <c r="J28" s="32"/>
      <c r="K28" s="32"/>
    </row>
    <row r="29" spans="1:13" s="15" customFormat="1" ht="24" customHeight="1">
      <c r="B29" s="126"/>
      <c r="C29" s="126"/>
      <c r="D29" s="126"/>
      <c r="E29" s="126"/>
      <c r="F29" s="126"/>
      <c r="G29" s="126"/>
      <c r="H29" s="126"/>
      <c r="I29" s="126"/>
      <c r="J29" s="126"/>
      <c r="K29" s="32"/>
    </row>
    <row r="30" spans="1:13" s="15" customFormat="1" ht="24" customHeight="1">
      <c r="B30" s="49"/>
      <c r="C30" s="31"/>
      <c r="D30" s="31"/>
      <c r="E30" s="32"/>
      <c r="F30" s="31"/>
      <c r="G30" s="32"/>
      <c r="H30" s="32"/>
      <c r="I30" s="32"/>
      <c r="J30" s="32"/>
      <c r="K30" s="32"/>
    </row>
    <row r="31" spans="1:13" s="15" customFormat="1" ht="24" customHeight="1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</row>
    <row r="32" spans="1:13" s="15" customFormat="1" ht="24" customHeight="1">
      <c r="B32" s="49"/>
    </row>
    <row r="33" spans="2:12" s="15" customFormat="1" ht="24" customHeight="1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</row>
    <row r="34" spans="2:12" s="15" customFormat="1" ht="24" customHeight="1">
      <c r="B34" s="49"/>
    </row>
    <row r="35" spans="2:12" s="15" customFormat="1" ht="24" customHeight="1"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</row>
  </sheetData>
  <mergeCells count="6">
    <mergeCell ref="B35:L35"/>
    <mergeCell ref="B16:C16"/>
    <mergeCell ref="B27:J27"/>
    <mergeCell ref="B29:J29"/>
    <mergeCell ref="B31:L31"/>
    <mergeCell ref="B33:L33"/>
  </mergeCells>
  <pageMargins left="0.13125000000000001" right="2.9166666666666667E-2" top="0.21875" bottom="0.74803149606299213" header="0.31496062992125984" footer="0.31496062992125984"/>
  <pageSetup paperSize="9" scale="6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7"/>
  <sheetViews>
    <sheetView tabSelected="1" topLeftCell="D1" zoomScaleNormal="100" workbookViewId="0">
      <selection activeCell="D2" sqref="A2:XFD8"/>
    </sheetView>
  </sheetViews>
  <sheetFormatPr defaultColWidth="9.109375" defaultRowHeight="17.399999999999999"/>
  <cols>
    <col min="1" max="1" width="4.33203125" style="15" customWidth="1"/>
    <col min="2" max="2" width="11.33203125" style="15" customWidth="1"/>
    <col min="3" max="3" width="27.5546875" style="15" customWidth="1"/>
    <col min="4" max="4" width="8.33203125" style="15" customWidth="1"/>
    <col min="5" max="5" width="9.88671875" style="15" customWidth="1"/>
    <col min="6" max="6" width="14.6640625" style="15" customWidth="1"/>
    <col min="7" max="7" width="7.6640625" style="15" customWidth="1"/>
    <col min="8" max="8" width="6.88671875" style="15" customWidth="1"/>
    <col min="9" max="9" width="10.88671875" style="15" customWidth="1"/>
    <col min="10" max="10" width="8" style="15" customWidth="1"/>
    <col min="11" max="11" width="6.6640625" style="15" customWidth="1"/>
    <col min="12" max="12" width="8.33203125" style="15" customWidth="1"/>
    <col min="13" max="13" width="6.6640625" style="15" customWidth="1"/>
    <col min="14" max="14" width="8.6640625" style="15" customWidth="1"/>
    <col min="15" max="16384" width="9.109375" style="15"/>
  </cols>
  <sheetData>
    <row r="1" spans="1:14">
      <c r="A1" s="31"/>
      <c r="B1" s="32"/>
      <c r="C1" s="32"/>
      <c r="D1" s="31"/>
      <c r="E1" s="31"/>
      <c r="F1" s="33"/>
      <c r="G1" s="31"/>
      <c r="H1" s="31"/>
      <c r="I1" s="32"/>
      <c r="J1" s="32"/>
      <c r="K1" s="32"/>
      <c r="L1" s="31"/>
      <c r="M1" s="32"/>
      <c r="N1" s="33"/>
    </row>
    <row r="2" spans="1:14">
      <c r="A2" s="31"/>
      <c r="B2" s="32"/>
      <c r="C2" s="32"/>
      <c r="D2" s="31"/>
      <c r="E2" s="75" t="s">
        <v>144</v>
      </c>
      <c r="F2" s="33"/>
      <c r="G2" s="31"/>
      <c r="H2" s="31"/>
      <c r="I2" s="32"/>
      <c r="J2" s="32"/>
      <c r="K2" s="32"/>
      <c r="L2" s="31"/>
      <c r="M2" s="32"/>
      <c r="N2" s="33"/>
    </row>
    <row r="3" spans="1:14">
      <c r="B3" s="72" t="s">
        <v>145</v>
      </c>
      <c r="C3" s="72"/>
      <c r="D3" s="72"/>
      <c r="E3" s="72"/>
      <c r="F3" s="72"/>
      <c r="G3" s="72"/>
    </row>
    <row r="4" spans="1:14" ht="164.25" customHeight="1">
      <c r="A4" s="35" t="s">
        <v>43</v>
      </c>
      <c r="B4" s="36" t="s">
        <v>115</v>
      </c>
      <c r="C4" s="37"/>
      <c r="D4" s="38" t="s">
        <v>45</v>
      </c>
      <c r="E4" s="38" t="s">
        <v>46</v>
      </c>
      <c r="F4" s="61" t="s">
        <v>50</v>
      </c>
      <c r="G4" s="61" t="s">
        <v>48</v>
      </c>
      <c r="H4" s="38" t="s">
        <v>49</v>
      </c>
      <c r="I4" s="61" t="s">
        <v>47</v>
      </c>
      <c r="J4" s="61" t="s">
        <v>51</v>
      </c>
      <c r="K4" s="61" t="s">
        <v>52</v>
      </c>
      <c r="L4" s="61" t="s">
        <v>53</v>
      </c>
      <c r="M4" s="38" t="s">
        <v>54</v>
      </c>
      <c r="N4" s="73" t="s">
        <v>55</v>
      </c>
    </row>
    <row r="5" spans="1:14" s="49" customFormat="1" ht="24.75" customHeight="1">
      <c r="A5" s="16" t="s">
        <v>156</v>
      </c>
      <c r="B5" s="105" t="s">
        <v>157</v>
      </c>
      <c r="C5" s="106"/>
      <c r="D5" s="16" t="s">
        <v>158</v>
      </c>
      <c r="E5" s="16" t="s">
        <v>159</v>
      </c>
      <c r="F5" s="16" t="s">
        <v>160</v>
      </c>
      <c r="G5" s="16" t="s">
        <v>161</v>
      </c>
      <c r="H5" s="16" t="s">
        <v>162</v>
      </c>
      <c r="I5" s="16" t="s">
        <v>162</v>
      </c>
      <c r="J5" s="16" t="s">
        <v>163</v>
      </c>
      <c r="K5" s="16" t="s">
        <v>164</v>
      </c>
      <c r="L5" s="16" t="s">
        <v>165</v>
      </c>
      <c r="M5" s="16" t="s">
        <v>166</v>
      </c>
      <c r="N5" s="16" t="s">
        <v>167</v>
      </c>
    </row>
    <row r="6" spans="1:14">
      <c r="A6" s="16">
        <v>1</v>
      </c>
      <c r="B6" s="17" t="s">
        <v>146</v>
      </c>
      <c r="C6" s="18"/>
      <c r="D6" s="19" t="s">
        <v>56</v>
      </c>
      <c r="E6" s="16">
        <v>2</v>
      </c>
      <c r="F6" s="20">
        <v>45000</v>
      </c>
      <c r="G6" s="16"/>
      <c r="H6" s="16">
        <f>E6</f>
        <v>2</v>
      </c>
      <c r="I6" s="21">
        <f>F6*H6</f>
        <v>90000</v>
      </c>
      <c r="J6" s="21"/>
      <c r="K6" s="21"/>
      <c r="L6" s="16"/>
      <c r="M6" s="21"/>
      <c r="N6" s="20"/>
    </row>
    <row r="7" spans="1:14">
      <c r="A7" s="19">
        <v>2</v>
      </c>
      <c r="B7" s="24" t="s">
        <v>147</v>
      </c>
      <c r="C7" s="25"/>
      <c r="D7" s="19" t="s">
        <v>56</v>
      </c>
      <c r="E7" s="19">
        <v>10</v>
      </c>
      <c r="F7" s="23">
        <v>1000</v>
      </c>
      <c r="G7" s="19"/>
      <c r="H7" s="16">
        <f t="shared" ref="H7:H8" si="0">E7</f>
        <v>10</v>
      </c>
      <c r="I7" s="21">
        <f>F7*H7</f>
        <v>10000</v>
      </c>
      <c r="J7" s="22"/>
      <c r="K7" s="22"/>
      <c r="L7" s="22"/>
      <c r="M7" s="22"/>
      <c r="N7" s="23"/>
    </row>
    <row r="8" spans="1:14">
      <c r="A8" s="17" t="s">
        <v>58</v>
      </c>
      <c r="B8" s="26"/>
      <c r="C8" s="18"/>
      <c r="D8" s="16"/>
      <c r="E8" s="16">
        <f>SUM(E5:E7)</f>
        <v>12</v>
      </c>
      <c r="F8" s="21">
        <f>SUM(F5:F7)</f>
        <v>46000</v>
      </c>
      <c r="G8" s="16"/>
      <c r="H8" s="16">
        <f t="shared" si="0"/>
        <v>12</v>
      </c>
      <c r="I8" s="21">
        <f>SUM(I6:I7)</f>
        <v>100000</v>
      </c>
      <c r="J8" s="21"/>
      <c r="K8" s="21"/>
      <c r="L8" s="21"/>
      <c r="M8" s="21"/>
      <c r="N8" s="20"/>
    </row>
    <row r="9" spans="1:14">
      <c r="A9" s="31"/>
      <c r="B9" s="32"/>
      <c r="C9" s="32"/>
      <c r="D9" s="31"/>
      <c r="E9" s="31"/>
      <c r="F9" s="33"/>
      <c r="G9" s="31"/>
      <c r="H9" s="31"/>
      <c r="I9" s="32"/>
      <c r="J9" s="32"/>
      <c r="K9" s="32"/>
      <c r="L9" s="32"/>
      <c r="M9" s="32"/>
      <c r="N9" s="31"/>
    </row>
    <row r="10" spans="1:14">
      <c r="A10" s="31"/>
      <c r="B10" s="32"/>
      <c r="C10" s="32"/>
      <c r="D10" s="31"/>
      <c r="E10" s="31"/>
      <c r="F10" s="33"/>
      <c r="G10" s="31"/>
      <c r="H10" s="31"/>
      <c r="I10" s="32"/>
      <c r="J10" s="32"/>
      <c r="K10" s="32"/>
      <c r="L10" s="32"/>
      <c r="M10" s="32"/>
      <c r="N10" s="33"/>
    </row>
    <row r="11" spans="1:14">
      <c r="A11" s="31"/>
      <c r="B11" s="32"/>
      <c r="C11" s="32"/>
      <c r="D11" s="31"/>
      <c r="E11" s="31"/>
      <c r="F11" s="33"/>
      <c r="G11" s="31"/>
      <c r="H11" s="31"/>
      <c r="I11" s="32"/>
      <c r="J11" s="32"/>
      <c r="K11" s="32"/>
      <c r="L11" s="32"/>
      <c r="M11" s="32"/>
      <c r="N11" s="33"/>
    </row>
    <row r="12" spans="1:14">
      <c r="A12" s="31"/>
      <c r="B12" s="32"/>
      <c r="C12" s="32"/>
      <c r="D12" s="31"/>
      <c r="E12" s="31"/>
      <c r="F12" s="33"/>
      <c r="G12" s="31"/>
      <c r="H12" s="31"/>
      <c r="I12" s="32"/>
      <c r="J12" s="32"/>
      <c r="K12" s="32"/>
      <c r="L12" s="32"/>
      <c r="M12" s="32"/>
      <c r="N12" s="33"/>
    </row>
    <row r="13" spans="1:14">
      <c r="A13" s="31"/>
      <c r="B13" s="32"/>
      <c r="C13" s="32"/>
      <c r="D13" s="31"/>
      <c r="E13" s="31"/>
      <c r="F13" s="33"/>
      <c r="G13" s="31"/>
      <c r="H13" s="31"/>
      <c r="I13" s="32"/>
      <c r="J13" s="32"/>
      <c r="K13" s="32"/>
      <c r="L13" s="31"/>
      <c r="M13" s="32"/>
      <c r="N13" s="33"/>
    </row>
    <row r="14" spans="1:14" ht="24" customHeight="1"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32"/>
    </row>
    <row r="15" spans="1:14" ht="24" customHeight="1">
      <c r="B15" s="49"/>
      <c r="C15" s="31"/>
      <c r="D15" s="31"/>
      <c r="E15" s="33"/>
      <c r="F15" s="31"/>
      <c r="G15" s="31"/>
      <c r="H15" s="32"/>
      <c r="I15" s="32"/>
      <c r="J15" s="32"/>
      <c r="K15" s="32"/>
      <c r="L15" s="32"/>
    </row>
    <row r="16" spans="1:14" ht="24" customHeight="1"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32"/>
    </row>
    <row r="17" spans="1:14" ht="24" customHeight="1">
      <c r="B17" s="49"/>
      <c r="C17" s="31"/>
      <c r="D17" s="31"/>
      <c r="E17" s="32"/>
      <c r="F17" s="31"/>
      <c r="G17" s="32"/>
      <c r="H17" s="32"/>
      <c r="I17" s="32"/>
      <c r="J17" s="32"/>
      <c r="K17" s="32"/>
      <c r="L17" s="32"/>
    </row>
    <row r="18" spans="1:14" ht="24" customHeight="1"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</row>
    <row r="19" spans="1:14" ht="24" customHeight="1">
      <c r="B19" s="49"/>
    </row>
    <row r="20" spans="1:14" ht="24" customHeight="1"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</row>
    <row r="21" spans="1:14" ht="24" customHeight="1">
      <c r="B21" s="49"/>
    </row>
    <row r="22" spans="1:14" ht="24" customHeight="1"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</row>
    <row r="23" spans="1:14">
      <c r="A23" s="31"/>
      <c r="B23" s="32"/>
      <c r="C23" s="32"/>
      <c r="D23" s="31"/>
      <c r="E23" s="31"/>
      <c r="F23" s="32"/>
      <c r="G23" s="31"/>
      <c r="H23" s="31"/>
      <c r="I23" s="32"/>
      <c r="J23" s="32"/>
      <c r="K23" s="32"/>
      <c r="L23" s="32"/>
      <c r="M23" s="32"/>
      <c r="N23" s="33"/>
    </row>
    <row r="25" spans="1:14">
      <c r="A25" s="31"/>
      <c r="B25" s="32"/>
      <c r="C25" s="32"/>
      <c r="D25" s="31"/>
      <c r="E25" s="31"/>
      <c r="F25" s="32"/>
      <c r="G25" s="31"/>
      <c r="H25" s="31"/>
      <c r="I25" s="32"/>
      <c r="J25" s="32"/>
      <c r="K25" s="32"/>
      <c r="L25" s="32"/>
      <c r="M25" s="32"/>
      <c r="N25" s="33"/>
    </row>
    <row r="26" spans="1:14">
      <c r="A26" s="31"/>
      <c r="B26" s="32"/>
      <c r="C26" s="32"/>
      <c r="D26" s="31"/>
      <c r="E26" s="31"/>
      <c r="F26" s="32"/>
      <c r="G26" s="31"/>
      <c r="H26" s="31"/>
      <c r="I26" s="32"/>
      <c r="J26" s="32"/>
      <c r="K26" s="32"/>
      <c r="L26" s="32"/>
      <c r="M26" s="32"/>
      <c r="N26" s="33"/>
    </row>
    <row r="27" spans="1:14">
      <c r="A27" s="31"/>
      <c r="B27" s="32"/>
      <c r="C27" s="32"/>
      <c r="D27" s="31"/>
      <c r="E27" s="31"/>
      <c r="F27" s="33"/>
      <c r="G27" s="31"/>
      <c r="H27" s="31"/>
      <c r="I27" s="32"/>
      <c r="J27" s="32"/>
      <c r="K27" s="32"/>
      <c r="L27" s="32"/>
      <c r="M27" s="32"/>
      <c r="N27" s="33"/>
    </row>
    <row r="28" spans="1:14">
      <c r="A28" s="31"/>
      <c r="B28" s="32"/>
      <c r="C28" s="32"/>
      <c r="D28" s="31"/>
      <c r="E28" s="31"/>
      <c r="F28" s="33"/>
      <c r="G28" s="31"/>
      <c r="H28" s="31"/>
      <c r="I28" s="32"/>
      <c r="J28" s="32"/>
      <c r="K28" s="32"/>
      <c r="L28" s="32"/>
      <c r="M28" s="32"/>
      <c r="N28" s="33"/>
    </row>
    <row r="29" spans="1:14">
      <c r="A29" s="31"/>
      <c r="B29" s="32"/>
      <c r="C29" s="32"/>
      <c r="D29" s="31"/>
      <c r="E29" s="31"/>
      <c r="F29" s="33"/>
      <c r="G29" s="31"/>
      <c r="H29" s="31"/>
      <c r="I29" s="32"/>
      <c r="J29" s="32"/>
      <c r="K29" s="32"/>
      <c r="L29" s="32"/>
      <c r="M29" s="32"/>
      <c r="N29" s="33"/>
    </row>
    <row r="30" spans="1:14">
      <c r="A30" s="31"/>
      <c r="B30" s="32"/>
      <c r="C30" s="32"/>
      <c r="D30" s="31"/>
      <c r="E30" s="31"/>
      <c r="F30" s="33"/>
      <c r="G30" s="31"/>
      <c r="H30" s="31"/>
      <c r="I30" s="32"/>
      <c r="J30" s="32"/>
      <c r="K30" s="32"/>
      <c r="L30" s="32"/>
      <c r="M30" s="32"/>
      <c r="N30" s="32"/>
    </row>
    <row r="31" spans="1:14">
      <c r="A31" s="31"/>
      <c r="B31" s="32"/>
      <c r="C31" s="32"/>
      <c r="D31" s="31"/>
      <c r="E31" s="31"/>
      <c r="F31" s="33"/>
      <c r="G31" s="31"/>
      <c r="H31" s="31"/>
      <c r="I31" s="32"/>
      <c r="J31" s="32"/>
      <c r="K31" s="32"/>
      <c r="L31" s="32"/>
      <c r="M31" s="32"/>
      <c r="N31" s="32"/>
    </row>
    <row r="32" spans="1:14">
      <c r="A32" s="31"/>
      <c r="B32" s="32"/>
      <c r="C32" s="32"/>
      <c r="D32" s="31"/>
      <c r="E32" s="31"/>
      <c r="F32" s="33"/>
      <c r="G32" s="31"/>
      <c r="H32" s="31"/>
      <c r="I32" s="32"/>
      <c r="J32" s="32"/>
      <c r="K32" s="32"/>
      <c r="L32" s="32"/>
      <c r="M32" s="32"/>
      <c r="N32" s="32"/>
    </row>
    <row r="33" spans="1:14">
      <c r="A33" s="31"/>
      <c r="B33" s="32"/>
      <c r="C33" s="32"/>
      <c r="D33" s="31"/>
      <c r="E33" s="31"/>
      <c r="F33" s="33"/>
      <c r="G33" s="31"/>
      <c r="H33" s="31"/>
      <c r="I33" s="32"/>
      <c r="J33" s="32"/>
      <c r="K33" s="32"/>
      <c r="L33" s="32"/>
      <c r="M33" s="32"/>
      <c r="N33" s="31"/>
    </row>
    <row r="34" spans="1:14">
      <c r="A34" s="31"/>
      <c r="B34" s="32"/>
      <c r="C34" s="32"/>
      <c r="D34" s="31"/>
      <c r="E34" s="31"/>
      <c r="F34" s="33"/>
      <c r="G34" s="31"/>
      <c r="H34" s="31"/>
      <c r="I34" s="32"/>
      <c r="J34" s="32"/>
      <c r="K34" s="32"/>
      <c r="L34" s="32"/>
      <c r="M34" s="32"/>
      <c r="N34" s="31"/>
    </row>
    <row r="35" spans="1:14">
      <c r="A35" s="31"/>
      <c r="B35" s="32"/>
      <c r="C35" s="32"/>
      <c r="D35" s="31"/>
      <c r="E35" s="31"/>
      <c r="F35" s="33"/>
      <c r="G35" s="31"/>
      <c r="H35" s="31"/>
      <c r="I35" s="32"/>
      <c r="J35" s="32"/>
      <c r="K35" s="32"/>
      <c r="L35" s="32"/>
      <c r="M35" s="32"/>
      <c r="N35" s="31"/>
    </row>
    <row r="36" spans="1:14">
      <c r="A36" s="31"/>
      <c r="B36" s="32"/>
      <c r="C36" s="32"/>
      <c r="D36" s="31"/>
      <c r="E36" s="31"/>
      <c r="F36" s="33"/>
      <c r="G36" s="31"/>
      <c r="H36" s="31"/>
      <c r="I36" s="32"/>
      <c r="J36" s="32"/>
      <c r="K36" s="32"/>
      <c r="L36" s="32"/>
      <c r="M36" s="32"/>
      <c r="N36" s="31"/>
    </row>
    <row r="37" spans="1:14">
      <c r="A37" s="31"/>
      <c r="B37" s="32"/>
      <c r="C37" s="32"/>
      <c r="D37" s="31"/>
      <c r="E37" s="31"/>
      <c r="F37" s="33"/>
      <c r="G37" s="31"/>
      <c r="H37" s="31"/>
      <c r="I37" s="32"/>
      <c r="J37" s="32"/>
      <c r="K37" s="32"/>
      <c r="L37" s="32"/>
      <c r="M37" s="32"/>
      <c r="N37" s="31"/>
    </row>
    <row r="38" spans="1:14">
      <c r="A38" s="31"/>
      <c r="B38" s="32"/>
      <c r="C38" s="32"/>
      <c r="D38" s="31"/>
      <c r="E38" s="31"/>
      <c r="F38" s="33"/>
      <c r="G38" s="31"/>
      <c r="H38" s="31"/>
      <c r="I38" s="32"/>
      <c r="J38" s="32"/>
      <c r="K38" s="32"/>
      <c r="L38" s="32"/>
      <c r="M38" s="32"/>
      <c r="N38" s="31"/>
    </row>
    <row r="39" spans="1:14">
      <c r="A39" s="31"/>
      <c r="B39" s="32"/>
      <c r="C39" s="32"/>
      <c r="D39" s="31"/>
      <c r="E39" s="31"/>
      <c r="F39" s="33"/>
      <c r="G39" s="31"/>
      <c r="H39" s="31"/>
      <c r="I39" s="32"/>
      <c r="J39" s="32"/>
      <c r="K39" s="32"/>
      <c r="L39" s="32"/>
      <c r="M39" s="32"/>
      <c r="N39" s="31"/>
    </row>
    <row r="40" spans="1:14">
      <c r="A40" s="31"/>
      <c r="B40" s="32"/>
      <c r="C40" s="32"/>
      <c r="D40" s="31"/>
      <c r="E40" s="31"/>
      <c r="F40" s="33"/>
      <c r="G40" s="31"/>
      <c r="H40" s="31"/>
      <c r="I40" s="32"/>
      <c r="J40" s="32"/>
      <c r="K40" s="32"/>
      <c r="L40" s="32"/>
      <c r="M40" s="32"/>
      <c r="N40" s="31"/>
    </row>
    <row r="41" spans="1:14">
      <c r="A41" s="31"/>
      <c r="B41" s="32"/>
      <c r="C41" s="32"/>
      <c r="D41" s="31"/>
      <c r="E41" s="31"/>
      <c r="F41" s="33"/>
      <c r="G41" s="31"/>
      <c r="H41" s="31"/>
      <c r="I41" s="32"/>
      <c r="J41" s="32"/>
      <c r="K41" s="32"/>
      <c r="L41" s="32"/>
      <c r="M41" s="32"/>
      <c r="N41" s="31"/>
    </row>
    <row r="42" spans="1:14">
      <c r="A42" s="31"/>
      <c r="B42" s="32"/>
      <c r="C42" s="32"/>
      <c r="D42" s="31"/>
      <c r="E42" s="31"/>
      <c r="F42" s="33"/>
      <c r="G42" s="31"/>
      <c r="H42" s="31"/>
      <c r="I42" s="32"/>
      <c r="J42" s="32"/>
      <c r="K42" s="32"/>
      <c r="L42" s="32"/>
      <c r="M42" s="32"/>
      <c r="N42" s="31"/>
    </row>
    <row r="43" spans="1:14">
      <c r="A43" s="31"/>
      <c r="B43" s="32"/>
      <c r="C43" s="32"/>
      <c r="D43" s="31"/>
      <c r="E43" s="31"/>
      <c r="F43" s="33"/>
      <c r="G43" s="31"/>
      <c r="H43" s="31"/>
      <c r="I43" s="32"/>
      <c r="J43" s="32"/>
      <c r="K43" s="32"/>
      <c r="L43" s="32"/>
      <c r="M43" s="32"/>
      <c r="N43" s="31"/>
    </row>
    <row r="44" spans="1:14">
      <c r="A44" s="31"/>
      <c r="B44" s="32"/>
      <c r="C44" s="32"/>
      <c r="D44" s="31"/>
      <c r="E44" s="31"/>
      <c r="F44" s="33"/>
      <c r="G44" s="31"/>
      <c r="H44" s="31"/>
      <c r="I44" s="32"/>
      <c r="J44" s="32"/>
      <c r="K44" s="32"/>
      <c r="L44" s="32"/>
      <c r="M44" s="32"/>
      <c r="N44" s="31"/>
    </row>
    <row r="45" spans="1:14">
      <c r="A45" s="31"/>
      <c r="B45" s="32"/>
      <c r="C45" s="32"/>
      <c r="D45" s="31"/>
      <c r="E45" s="31"/>
      <c r="F45" s="32"/>
      <c r="G45" s="31"/>
      <c r="H45" s="31"/>
      <c r="I45" s="32"/>
      <c r="J45" s="32"/>
      <c r="K45" s="32"/>
      <c r="L45" s="32"/>
      <c r="M45" s="32"/>
      <c r="N45" s="31"/>
    </row>
    <row r="46" spans="1:14">
      <c r="A46" s="31"/>
      <c r="B46" s="32"/>
      <c r="C46" s="32"/>
      <c r="D46" s="31"/>
      <c r="E46" s="31"/>
      <c r="F46" s="32"/>
      <c r="G46" s="31"/>
      <c r="H46" s="31"/>
      <c r="I46" s="32"/>
      <c r="J46" s="32"/>
      <c r="K46" s="32"/>
      <c r="L46" s="32"/>
      <c r="M46" s="32"/>
      <c r="N46" s="31"/>
    </row>
    <row r="47" spans="1:14">
      <c r="A47" s="31"/>
      <c r="B47" s="32"/>
      <c r="C47" s="32"/>
      <c r="D47" s="31"/>
      <c r="E47" s="31"/>
      <c r="F47" s="32"/>
      <c r="G47" s="31"/>
      <c r="H47" s="31"/>
      <c r="I47" s="33"/>
      <c r="J47" s="32"/>
      <c r="K47" s="32"/>
      <c r="L47" s="32"/>
      <c r="M47" s="32"/>
      <c r="N47" s="33"/>
    </row>
    <row r="48" spans="1:14">
      <c r="A48" s="31"/>
      <c r="B48" s="32"/>
      <c r="C48" s="32"/>
      <c r="D48" s="31"/>
      <c r="E48" s="31"/>
      <c r="F48" s="32"/>
      <c r="G48" s="31"/>
      <c r="H48" s="31"/>
      <c r="I48" s="32"/>
      <c r="J48" s="32"/>
      <c r="K48" s="32"/>
      <c r="L48" s="32"/>
      <c r="M48" s="32"/>
      <c r="N48" s="32"/>
    </row>
    <row r="49" spans="1:14">
      <c r="A49" s="31"/>
      <c r="B49" s="32"/>
      <c r="C49" s="32"/>
      <c r="D49" s="31"/>
      <c r="E49" s="31"/>
      <c r="F49" s="32"/>
      <c r="G49" s="74"/>
      <c r="H49" s="74"/>
      <c r="I49" s="32"/>
      <c r="J49" s="32"/>
      <c r="K49" s="32"/>
      <c r="L49" s="32"/>
      <c r="M49" s="32"/>
      <c r="N49" s="32"/>
    </row>
    <row r="50" spans="1:14">
      <c r="A50" s="31"/>
      <c r="B50" s="32"/>
      <c r="C50" s="32"/>
      <c r="D50" s="31"/>
      <c r="E50" s="31"/>
      <c r="F50" s="32"/>
      <c r="G50" s="31"/>
      <c r="H50" s="32"/>
      <c r="I50" s="32"/>
      <c r="J50" s="32"/>
      <c r="K50" s="32"/>
      <c r="L50" s="32"/>
      <c r="M50" s="32"/>
      <c r="N50" s="32"/>
    </row>
    <row r="51" spans="1:14">
      <c r="A51" s="31"/>
      <c r="B51" s="32"/>
      <c r="C51" s="32"/>
      <c r="D51" s="31"/>
      <c r="E51" s="31"/>
      <c r="F51" s="39"/>
      <c r="G51" s="39"/>
      <c r="H51" s="39"/>
      <c r="I51" s="39"/>
      <c r="J51" s="39"/>
      <c r="K51" s="39"/>
      <c r="L51" s="39"/>
      <c r="M51" s="39"/>
      <c r="N51" s="39"/>
    </row>
    <row r="52" spans="1:14">
      <c r="A52" s="32"/>
      <c r="B52" s="32"/>
      <c r="C52" s="32"/>
      <c r="D52" s="31"/>
      <c r="E52" s="31"/>
      <c r="F52" s="33"/>
      <c r="G52" s="32"/>
      <c r="H52" s="32"/>
      <c r="I52" s="32"/>
      <c r="J52" s="32"/>
      <c r="K52" s="32"/>
      <c r="L52" s="32"/>
      <c r="M52" s="32"/>
      <c r="N52" s="32"/>
    </row>
    <row r="53" spans="1:14">
      <c r="A53" s="31"/>
      <c r="B53" s="32"/>
      <c r="C53" s="32"/>
      <c r="D53" s="31"/>
      <c r="E53" s="31"/>
      <c r="F53" s="32"/>
      <c r="G53" s="32"/>
      <c r="H53" s="32"/>
      <c r="I53" s="32"/>
      <c r="J53" s="32"/>
      <c r="K53" s="32"/>
      <c r="L53" s="32"/>
      <c r="M53" s="32"/>
      <c r="N53" s="32"/>
    </row>
    <row r="54" spans="1:14">
      <c r="A54" s="31"/>
      <c r="B54" s="32"/>
      <c r="C54" s="32"/>
      <c r="D54" s="31"/>
      <c r="E54" s="31"/>
      <c r="F54" s="32"/>
      <c r="G54" s="32"/>
      <c r="H54" s="32"/>
      <c r="I54" s="32"/>
      <c r="J54" s="32"/>
      <c r="K54" s="32"/>
      <c r="L54" s="32"/>
      <c r="M54" s="32"/>
      <c r="N54" s="32"/>
    </row>
    <row r="55" spans="1:14">
      <c r="A55" s="31"/>
      <c r="B55" s="32"/>
      <c r="C55" s="32"/>
      <c r="D55" s="31"/>
      <c r="E55" s="31"/>
      <c r="F55" s="32"/>
      <c r="G55" s="32"/>
      <c r="H55" s="32"/>
      <c r="I55" s="32"/>
      <c r="J55" s="32"/>
      <c r="K55" s="32"/>
      <c r="L55" s="32"/>
      <c r="M55" s="32"/>
      <c r="N55" s="32"/>
    </row>
    <row r="56" spans="1:14">
      <c r="A56" s="31"/>
      <c r="B56" s="32"/>
      <c r="C56" s="32"/>
      <c r="D56" s="31"/>
      <c r="E56" s="31"/>
      <c r="F56" s="32"/>
      <c r="G56" s="32"/>
      <c r="H56" s="32"/>
      <c r="I56" s="32"/>
      <c r="J56" s="32"/>
      <c r="K56" s="32"/>
      <c r="L56" s="32"/>
      <c r="M56" s="32"/>
      <c r="N56" s="32"/>
    </row>
    <row r="57" spans="1:14"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</sheetData>
  <mergeCells count="6">
    <mergeCell ref="B22:M22"/>
    <mergeCell ref="B5:C5"/>
    <mergeCell ref="B14:K14"/>
    <mergeCell ref="B16:K16"/>
    <mergeCell ref="B18:M18"/>
    <mergeCell ref="B20:M20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ՀԱՎԵԼՎԱԾ 5 ԹԻՎ 1 ՄԱԿԶ</vt:lpstr>
      <vt:lpstr>ԹԻՎ 1 ՄԱԿՏ     </vt:lpstr>
      <vt:lpstr>ԹԻՎ 1 ՄԱԿԶ</vt:lpstr>
      <vt:lpstr>ԹԻՎ 1 ՄԱԿԶ ՓՐԿԵՆՔ ԵՐԵԽԱՆԵՐԻՆ</vt:lpstr>
      <vt:lpstr>ԹԻՎ1ՄԱԿԶ ՎՈԼԴ ՎԻԺՆ</vt:lpstr>
      <vt:lpstr>ԹԻՎ 1 ՄԱԿԶ ՇԵՆ ՖՐԱՆՍԻԱ</vt:lpstr>
      <vt:lpstr>ԹԻՎ1 ՄԿԶ ԱՐՓԻ ՍՈԼԱՐ</vt:lpstr>
      <vt:lpstr>ԹԻՎ 1 ՄԱԿԶ ՍՊՈՐՏԼԱՆԴԻԱ</vt:lpstr>
      <vt:lpstr>'ԹԻՎ 1 ՄԱԿԶ'!Область_печати</vt:lpstr>
      <vt:lpstr>'ԹԻՎ 1 ՄԱԿՏ     '!Область_печати</vt:lpstr>
      <vt:lpstr>'ԹԻՎ1 ՄԿԶ ԱՐՓԻ ՍՈԼԱՐ'!Область_печати</vt:lpstr>
      <vt:lpstr>'ՀԱՎԵԼՎԱԾ 5 ԹԻՎ 1 ՄԱԿԶ'!Область_печати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2023-08-28T11:44:04Z</dcterms:modified>
</cp:coreProperties>
</file>