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tabRatio="857"/>
  </bookViews>
  <sheets>
    <sheet name="ՀԱՎԵԼՎԱԾ 7 ԹԻՎ 2 ՄԱԿԶ" sheetId="26" r:id="rId1"/>
    <sheet name="ՀԱՎԵԼՎԱԾ 8 ԹԻՎ 2 ՄԱԿԶ" sheetId="27" r:id="rId2"/>
    <sheet name="ՀԱՎԵԼՎԱԾ ԹԻՎ 2 ՄԱԿԶ" sheetId="28" r:id="rId3"/>
    <sheet name="ԹԻՎ 2 ՄԱԿԶ" sheetId="29" r:id="rId4"/>
  </sheets>
  <definedNames>
    <definedName name="_xlnm.Print_Area" localSheetId="0">'ՀԱՎԵԼՎԱԾ 7 ԹԻՎ 2 ՄԱԿԶ'!$A$1:$I$53</definedName>
    <definedName name="_xlnm.Print_Area" localSheetId="1">'ՀԱՎԵԼՎԱԾ 8 ԹԻՎ 2 ՄԱԿԶ'!$A$1:$K$42</definedName>
  </definedNames>
  <calcPr calcId="125725"/>
</workbook>
</file>

<file path=xl/calcChain.xml><?xml version="1.0" encoding="utf-8"?>
<calcChain xmlns="http://schemas.openxmlformats.org/spreadsheetml/2006/main">
  <c r="H42" i="27"/>
  <c r="E51" i="28" l="1"/>
  <c r="H50"/>
  <c r="H49"/>
  <c r="H48"/>
  <c r="H47"/>
  <c r="F37" l="1"/>
  <c r="F42" i="27"/>
  <c r="E42"/>
  <c r="H43" i="28" l="1"/>
  <c r="H44"/>
  <c r="H45"/>
  <c r="H46"/>
  <c r="H51" l="1"/>
  <c r="G24" i="27"/>
  <c r="H24" s="1"/>
  <c r="G7" l="1"/>
  <c r="H7" s="1"/>
  <c r="G6" l="1"/>
  <c r="H6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G16"/>
  <c r="G17"/>
  <c r="H17" s="1"/>
  <c r="G18"/>
  <c r="H18" s="1"/>
  <c r="G19"/>
  <c r="H19" s="1"/>
  <c r="H20"/>
  <c r="G21"/>
  <c r="H21" s="1"/>
  <c r="G22"/>
  <c r="H22" s="1"/>
  <c r="G23"/>
  <c r="H23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5"/>
  <c r="G42" s="1"/>
  <c r="H6" i="28"/>
  <c r="I6" s="1"/>
  <c r="H7"/>
  <c r="I7" s="1"/>
  <c r="H8"/>
  <c r="I8" s="1"/>
  <c r="H9"/>
  <c r="I9" s="1"/>
  <c r="H10"/>
  <c r="I10" s="1"/>
  <c r="H11"/>
  <c r="I11" s="1"/>
  <c r="H12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5"/>
  <c r="I5" s="1"/>
  <c r="I37" s="1"/>
  <c r="H5" i="27" l="1"/>
  <c r="E37" i="28"/>
  <c r="H37" l="1"/>
</calcChain>
</file>

<file path=xl/sharedStrings.xml><?xml version="1.0" encoding="utf-8"?>
<sst xmlns="http://schemas.openxmlformats.org/spreadsheetml/2006/main" count="346" uniqueCount="188">
  <si>
    <t xml:space="preserve">                      ·áõÛù³·ñÙ³Ý  Ï³ñ·Ç</t>
  </si>
  <si>
    <t xml:space="preserve">                  Ð³í»Éí³Í 8                    </t>
  </si>
  <si>
    <t xml:space="preserve">          Ò¨  N-3</t>
  </si>
  <si>
    <t xml:space="preserve">              </t>
  </si>
  <si>
    <t xml:space="preserve">        Ð³ëï³ïáõÙ  »Ù  ÐÐ üÇÝ³ÝëÝ»ñÇ  Ý³Ë³ñ³ñáõÃÛ³Ý</t>
  </si>
  <si>
    <t xml:space="preserve"> (Ï³½Ù³Ï»ñåáõÃÛ³Ý   ³Ýí³ÝáõÙÁ)</t>
  </si>
  <si>
    <t xml:space="preserve">                    Ññ³Ù³Ýáí  áñå»ë  ûñÇÝ³Ï»ÉÇ  Ó¨</t>
  </si>
  <si>
    <t xml:space="preserve">Î³éáõóí³Íù³ÛÇÝ   ÙÇ³íáñ            </t>
  </si>
  <si>
    <t xml:space="preserve"> (³ñï³¹ñ³Ù³ë, ï»Õ³Ù³ë, å³Ñ»ëï ¨ ³ÛÉÝ)</t>
  </si>
  <si>
    <t>¶áõÛù³·ñÙ³Ý  ³ÝóÏ³óÙ³Ý  ÑÇÙùÁ</t>
  </si>
  <si>
    <t>(Ñ³Ù³ñ  ³Ùë³ÃÇí)</t>
  </si>
  <si>
    <t>(Ññ³Ù³Ý, áñáßáõÙ, Ï³ñ·³¹ñáõÃÛáõÝ)</t>
  </si>
  <si>
    <t>¶áõÛù³·ñáõÙÝ  ëÏë»Éáõ  ³Ùë³ÃÇíÁ</t>
  </si>
  <si>
    <t>¶áõÛù³·ñáõÙÝ  ³í³ñï»Éáõ  ³Ùë³ÃÇíÁ</t>
  </si>
  <si>
    <t xml:space="preserve">¶áõÛù³·ñÙ³Ý  ëÏ½µáõÙ  å³ß³ñÝ»ñÇ  ÙáõïùÇ  ¨  »ÉùÇ  µáÉáñ  ÷³ëï³ÃÕÃ»ñÁ  Ñ³ÝÓÝí³Í »Ý </t>
  </si>
  <si>
    <t>Ñ³ßí³å³ÑáõÃÛáõÝ:  ÆÙ  (Ù»ñ)   å³ï³ëË³Ý³ïíáõÃÛ³Ùµ  ëï³óí³Í  µáÉáñ   å³ß³ñÝ»ñÁ</t>
  </si>
  <si>
    <t>Ùáõïù³·ñí³Í  »Ý,  ÇëÏ  µ³óÇ  ÃáÕÝí³ÍÝ»ñÁª  »Éù³·ñí³Í:</t>
  </si>
  <si>
    <t>ÜÛáõÃ³Ï³Ý  å³ï³ëË³Ý³ïáõ  ³ÝÓ  (³ÝÓÇÝù)</t>
  </si>
  <si>
    <t xml:space="preserve">   </t>
  </si>
  <si>
    <t xml:space="preserve">       (å³ßïáÝÁ)</t>
  </si>
  <si>
    <t xml:space="preserve">   (ëïáñ³·ñáõÃÛáõÝ)</t>
  </si>
  <si>
    <t xml:space="preserve">       (³ÝáõÝ, ³½·³ÝáõÝ)</t>
  </si>
  <si>
    <t xml:space="preserve">      Ð³ßí³å³Ñ  </t>
  </si>
  <si>
    <t xml:space="preserve">        (å³ßïáÝÁ)</t>
  </si>
  <si>
    <t xml:space="preserve">      îÝï»ëí³ñ</t>
  </si>
  <si>
    <t xml:space="preserve">     (å³ßïáÝÁ)</t>
  </si>
  <si>
    <t xml:space="preserve">  (ëïáñ³·ñáõÃÛáõÝ)</t>
  </si>
  <si>
    <t>ÀÝ¹³Ù»ÝÁ  Áëï  óáõó³ÏÇª</t>
  </si>
  <si>
    <t xml:space="preserve">Ñ»ñÃ³Ï³Ý  Ñ³Ù³ñÝ»ñÇ  ù³Ý³ÏÁ  </t>
  </si>
  <si>
    <t xml:space="preserve">ÙÇ³íáñÝ»ñÇ  ÷³ëï³óÇ  ÁÝ¹Ñ³Ýáõñ  ù³Ý³ÏÁ </t>
  </si>
  <si>
    <t xml:space="preserve">                  (ï³é»ñáí)</t>
  </si>
  <si>
    <t>¶áõÛù³·ñÙ³Ý  óáõó³ÏáõÙ   1         N</t>
  </si>
  <si>
    <t xml:space="preserve">Çó  ÙÇÝã¨  </t>
  </si>
  <si>
    <t>÷³ëï³óÇ  ³éÏ³ÛáõÃÛ³Ý</t>
  </si>
  <si>
    <t xml:space="preserve">ëïáõ·áõÙ  ¨  óáõó³ÏÇ   Ù»ç  ·ñ³ÝóáõÙÁ  Ñ³ÝÓÝ³ÅáÕáíÇ  ÏáÕÙÇó  </t>
  </si>
  <si>
    <t>Çñ³Ï³Ý³óí»É  ¿  ÇÙ   (Ù»ñ)  Ý»ñÏ³ÛáõÃÛ³Ùµ, áñÇ  Ñ»ï   Ï³åí³Í  ·áõÛù³·ñÙ³Ý  Ñ³ÝÓÝ³ÅáÕáíÇ</t>
  </si>
  <si>
    <t xml:space="preserve">ÝÏ³ïÙ³Ùµ  áã  ÙÇ  µáÕáù  ãáõÝ»Ù    (ãáõÝ»Ýù): òáõó³ÏáõÙ  Ãí³ñÏí³Í  å³ß³ñÝ»ñÁ  ·ïÝíáõÙ  »Ý  </t>
  </si>
  <si>
    <t>(Ù»ñ)   å³ï³ëË³Ý³ïáõ  å³Ñå³ÝáõÃÛ³Ý  Ý»ñùá:</t>
  </si>
  <si>
    <t xml:space="preserve">   (å³ßïáÝÁ)</t>
  </si>
  <si>
    <t>òáõó³ÏáõÙ  Ýßí³Í  ïíÛ³ÉÝ»ñÁ  ¨</t>
  </si>
  <si>
    <t>Ñ³ßí³ñÏÝ»ñÁ  ëïáõ·»ó`</t>
  </si>
  <si>
    <t xml:space="preserve">  Ð³ßí³å³Ñ  </t>
  </si>
  <si>
    <t xml:space="preserve">                    </t>
  </si>
  <si>
    <t>Ð»ñÃ³Ï³Ý Ñ³Ù³ñÁ</t>
  </si>
  <si>
    <t xml:space="preserve">    ¶áõÛùÇ  ³Ýí³ÝáõÙÁ</t>
  </si>
  <si>
    <t>ã³÷Ù³Ý ÙÇ³íáñ</t>
  </si>
  <si>
    <t>ù³Ý³ÏÁ</t>
  </si>
  <si>
    <t>ÁÝ¹Ñ³Ýáõñ ·áõÙ³ñÁ</t>
  </si>
  <si>
    <t>Ñ³ßí³éí³Í ¿</t>
  </si>
  <si>
    <t>³éÏ³ ¿</t>
  </si>
  <si>
    <t>ÙÇ³íáñÇ ·ÇÝÁ</t>
  </si>
  <si>
    <t>ß³Ñ³·áñÍÙ³Ý Å³ÙÏ»ïÁ</t>
  </si>
  <si>
    <t>Ù³ëÝ³ÏÇ í»ñ³Ýáñá·áõÙ</t>
  </si>
  <si>
    <t>î³ñ»ÃÇí</t>
  </si>
  <si>
    <t>¶áõÛùÇ áñ³Ï³Ï³Ý  Ñ³ïÏ³ÝÇßÝ»ñÁ</t>
  </si>
  <si>
    <t>Ñ³ï</t>
  </si>
  <si>
    <t>ä³Ñ³ñ³Ý</t>
  </si>
  <si>
    <t>ÀÝ¹³Ù»ÝÁ</t>
  </si>
  <si>
    <t xml:space="preserve">         (ëïáñ³·ñáõÃÛáõÝ)</t>
  </si>
  <si>
    <t>ê»Õ³Ý 2 ïáõÙµ³ÝÇ</t>
  </si>
  <si>
    <t>ê»Õ³Ý</t>
  </si>
  <si>
    <t>¶ñ³ë»Õ³Ý</t>
  </si>
  <si>
    <t>Î³ËÇãÝ»ñ</t>
  </si>
  <si>
    <t xml:space="preserve">               Î³½Ù³Ï»ñåáõÃÛ³Ý   ³ÏïÇíÝ»ñÇ    å³ñï³íáñáõÃÛáõÝÝ»ñÇ</t>
  </si>
  <si>
    <t xml:space="preserve">                20  Ã.__________ §   ¦   N_________                                  </t>
  </si>
  <si>
    <t xml:space="preserve">          îÝûñ»Ýª                                                    </t>
  </si>
  <si>
    <t xml:space="preserve">        (³ÝáõÝ, ³½·³ÝáõÝ)</t>
  </si>
  <si>
    <t xml:space="preserve">         (³ÝáõÝ, ³½·³ÝáõÝ)</t>
  </si>
  <si>
    <t>´³Ï³ÛÇÝ Ë³Õ»ñ</t>
  </si>
  <si>
    <t>Ø³Ñ×³Ï³É</t>
  </si>
  <si>
    <t>ê»Õ³Ý Ù³ÝÏ³Ï³Ý</t>
  </si>
  <si>
    <t>Ø³ÝÏ³å³ñï»½Ç   ß»Ýù</t>
  </si>
  <si>
    <t xml:space="preserve">             (ï³é»ñáí)</t>
  </si>
  <si>
    <t xml:space="preserve">                    (³ÝáõÝ, ³½·³ÝáõÝ)</t>
  </si>
  <si>
    <t xml:space="preserve">                         </t>
  </si>
  <si>
    <t xml:space="preserve">        (ëïáñ³·ñáõÃÛáõÝ)</t>
  </si>
  <si>
    <t xml:space="preserve">                         (³ÝáõÝ, ³½·³ÝáõÝ)</t>
  </si>
  <si>
    <t xml:space="preserve">      (ëïáñ³·ñáõÃÛáõÝ)</t>
  </si>
  <si>
    <t xml:space="preserve">                        (³ÝáõÝ, ³½·³ÝáõÝ)</t>
  </si>
  <si>
    <t xml:space="preserve">       ¶áõÛùÇ  ³Ýí³ÝáõÙÁ</t>
  </si>
  <si>
    <t>ê»Õ³Ý   Ù³ÝÏ³Ï³Ý</t>
  </si>
  <si>
    <t xml:space="preserve">´³ñÓ   §ëÇÝïÇåáÝ¦ </t>
  </si>
  <si>
    <t>ì³ñ¹»ÝÇëÇ  ÂÇí 2 Ø³ÝÏ³å³ñï»½  Ðà²Î</t>
  </si>
  <si>
    <t xml:space="preserve">          ì³ñ¹»ÝÇëÇ  ÂÇí 2 Ø³ÝÏ³å³ñï»½  Ðà²Î</t>
  </si>
  <si>
    <t xml:space="preserve">             Ü. ØÇÝ³ëÛ³Ý</t>
  </si>
  <si>
    <t xml:space="preserve">             è. Ø»ÉÇùÛ³Ý</t>
  </si>
  <si>
    <t>ÝáñÙ³É</t>
  </si>
  <si>
    <t xml:space="preserve">êñµÇã  </t>
  </si>
  <si>
    <t>äñáëïÇÝ³</t>
  </si>
  <si>
    <t>¸³éáßÏ³</t>
  </si>
  <si>
    <t>ù³ÛùÍ. ÷ã.å³Ñå. ¿ Ù³ëµ.</t>
  </si>
  <si>
    <t>îÝ³Ï   ÷³ÛïÇó</t>
  </si>
  <si>
    <t>¼áÝÃÇÏ</t>
  </si>
  <si>
    <t>´»ë»ïÏ³</t>
  </si>
  <si>
    <t>ÞÏ³ý</t>
  </si>
  <si>
    <t>Ü³µáé Ù»µ»ÉÇ ÏáÙåÉ»Ïï</t>
  </si>
  <si>
    <t>ìÇß»ÉÏ³   Ñ³Û»ÉÇáí</t>
  </si>
  <si>
    <t>ä³ï.   Ù³ñÙÝ³Ù³ñ½ÇÏÇ</t>
  </si>
  <si>
    <t>ê»Õ³Ý  µÅßÏ³Ï³Ý</t>
  </si>
  <si>
    <t>¶ñ³ï³Ëï³Ï Ù»Í</t>
  </si>
  <si>
    <t>ä³Ñ³ñ³Ý   5 ï»Õ</t>
  </si>
  <si>
    <t>úÕ³ÏÝ»ñ</t>
  </si>
  <si>
    <t>êï»É³Å</t>
  </si>
  <si>
    <t>È³µ³ñ³ïáñ ë»Õ³Ý</t>
  </si>
  <si>
    <t>´ÅßÏ³Ï³Ý  Ïß»éù</t>
  </si>
  <si>
    <t>êïáÉÇÏ</t>
  </si>
  <si>
    <t>Ð³ë³Ï³ã³÷</t>
  </si>
  <si>
    <t>ê»Õ³Ý óÇÝÏíÇ</t>
  </si>
  <si>
    <t>ä»ïáõË</t>
  </si>
  <si>
    <t>¸³ßÝ³Ùáõñ ¸áÝÇ èáëïáí</t>
  </si>
  <si>
    <t xml:space="preserve">                      Ü. ØÇÝ³ëÛ³Ý</t>
  </si>
  <si>
    <t>²ÉÇëÏ³</t>
  </si>
  <si>
    <t>îÙµáõßÏ³</t>
  </si>
  <si>
    <t>ÞÏ³ý 5 ¹éÝÇó</t>
  </si>
  <si>
    <t>äáÉÏ³ ·ñùÇ</t>
  </si>
  <si>
    <t>Ø³Ñ×³Ï³É  Ù³ÝÏ³Ï³Ý</t>
  </si>
  <si>
    <t>Îé»ëÉá</t>
  </si>
  <si>
    <t>Îáõß»ïÏ³ µÅßÏ³Ï³Ý</t>
  </si>
  <si>
    <t>î³É»ñÏ³</t>
  </si>
  <si>
    <t>²Ãáé Ù³ÝÏ³Ï³Ý</t>
  </si>
  <si>
    <t>Рукаход</t>
  </si>
  <si>
    <t>Ворот для Ф/бол</t>
  </si>
  <si>
    <t>Перокрот</t>
  </si>
  <si>
    <t>ºñÏ³ÃÛ³ ¹áõé</t>
  </si>
  <si>
    <t>ê»Ûý</t>
  </si>
  <si>
    <t>àôë. ë»Õ³Ý</t>
  </si>
  <si>
    <t>ê»Õ³Ý ÏáÙåÉ»Ïï</t>
  </si>
  <si>
    <t>¸ñ³Ù³ñÏÕ »ñÏ³ÃÛ³</t>
  </si>
  <si>
    <t>Îß»éù   Ã³ÃÇÏáí</t>
  </si>
  <si>
    <t>²Ãáé   ÷³÷áõÏ</t>
  </si>
  <si>
    <t>²Ãáé 1/4</t>
  </si>
  <si>
    <t>Ø³ÝÏ³Ï³Ý ë»Õ³Ý 1/4</t>
  </si>
  <si>
    <t>ê»Õ³Ý Ù»Ï ïáõÙµ³ÝÇ</t>
  </si>
  <si>
    <t xml:space="preserve"> ìàÈ¸  ìÆÄÜ  Î²¼Ø²ÎºðäàôÂÚ²Ü   ÜìÆð²îìàôÂÚàôÜÀ</t>
  </si>
  <si>
    <t>ì»ñÙ³Ï   Ù³ÝÏ³Ï³Ý</t>
  </si>
  <si>
    <t>²¹Ç³É   Ù³ÝÏ³Ï³Ý</t>
  </si>
  <si>
    <t>æñ³ï³ù³óáõóÇã</t>
  </si>
  <si>
    <t>É-Ï</t>
  </si>
  <si>
    <t xml:space="preserve"> </t>
  </si>
  <si>
    <t>l</t>
  </si>
  <si>
    <t>ll</t>
  </si>
  <si>
    <t>lll</t>
  </si>
  <si>
    <t>IV</t>
  </si>
  <si>
    <t>V</t>
  </si>
  <si>
    <t>VI</t>
  </si>
  <si>
    <t>VII</t>
  </si>
  <si>
    <t>IX</t>
  </si>
  <si>
    <t>XI</t>
  </si>
  <si>
    <t>XII</t>
  </si>
  <si>
    <t>XIII</t>
  </si>
  <si>
    <t xml:space="preserve"> ä³ß³ñÝ»ñÇ</t>
  </si>
  <si>
    <t xml:space="preserve">    ¶áõÛù³·ñÙ³Ý ²Ïï    N___8___</t>
  </si>
  <si>
    <t xml:space="preserve">Ð³ÝÓÝ³ÅáÕáíÇ Ý³ÝË³·³Ñ - </t>
  </si>
  <si>
    <t xml:space="preserve"> (ëïáñ³·ñáõÃÛáõÝ)</t>
  </si>
  <si>
    <t>üÇÝ.ïÝï.  »Ï³ÙáõïÝ»ñÇ  Ñ³ßí³éÙ³Ý  ¨</t>
  </si>
  <si>
    <t>ø³Õ³ù³ßÇÝáõÃÛ³Ý, ·ÛáõÕ³ïÝï»ëáõÃÛ³Ý ¨ ÑáÕÇ</t>
  </si>
  <si>
    <t xml:space="preserve">    ¶áõÛù³·ñÙ³Ý òáõó³Ï    N___8___</t>
  </si>
  <si>
    <t>îñ³Ýëå³ñïÛáñ</t>
  </si>
  <si>
    <t>Стен   гимнастически</t>
  </si>
  <si>
    <t xml:space="preserve">Стен  </t>
  </si>
  <si>
    <t>Ворот для В/пол</t>
  </si>
  <si>
    <t xml:space="preserve">÷³ëï³óÇ ·áõÙ³ñÁ </t>
  </si>
  <si>
    <t>ä³Ñ³ñ³ÝÇ ÏáÙåÉ»Ïï 1/3</t>
  </si>
  <si>
    <t>ÏáÙå</t>
  </si>
  <si>
    <t>¶³½ûç³Ë BECO</t>
  </si>
  <si>
    <t xml:space="preserve">  Ñ³í³ù³·ñÙ³Ý Íñ³·ñ»ñÇ</t>
  </si>
  <si>
    <t>Ï³½ÙÙ³Ý ¨ Ñ³Ù³Ï³ñ·Ù³Ý µ³ÅÝÇ å»ï ª</t>
  </si>
  <si>
    <t>²í³·³Ýáõ ³Ý¹³Ù ª</t>
  </si>
  <si>
    <t xml:space="preserve">21,776,557 (ùë³Ý Ù»Ï ÙÇÉÇáÝ  ÛáÃ Ñ³ñÛáõñ ÛáÃ³Ý³ëáõÝí»ó  Ñ³½³ñ ÑÇÝ·  Ñ³ñÛáõñ ÑÇëáõÝ ÛáÃ) ¹ñ³Ù </t>
  </si>
  <si>
    <t>§ ì³ñ¹»ÝÇëÇ  ÃÇí 2 Ø³ÝÏ³å³ñï»½¦  Ðà²Î</t>
  </si>
  <si>
    <t>§ì³ñ¹»ÝÇëÇ  ÃÇí 2 Ø³ÝÏ³å³ñï»½ ¦ Ðà²Î</t>
  </si>
  <si>
    <t>114( Ù»Ï Ñ³ñÛáõñ ï³ëÝ ãáñë )</t>
  </si>
  <si>
    <t xml:space="preserve">                                    </t>
  </si>
  <si>
    <t>751( ÛáÃ Ñ³ñÛáõñ ÑÇëáõÝ Ù»Ï )</t>
  </si>
  <si>
    <r>
      <rPr>
        <u/>
        <sz val="10"/>
        <color theme="1"/>
        <rFont val="Arial LatArm"/>
        <family val="2"/>
      </rPr>
      <t>114-</t>
    </r>
    <r>
      <rPr>
        <sz val="10"/>
        <color theme="1"/>
        <rFont val="Arial LatArm"/>
        <family val="2"/>
      </rPr>
      <t>Á  Ãí³ñÏí³Í  µáÉáñ  å³ß³ñÝ»ñÇ</t>
    </r>
  </si>
  <si>
    <t xml:space="preserve"> è. Ø»ÉÇùÛ³Ý</t>
  </si>
  <si>
    <t xml:space="preserve">   Ð³Ù³ÛÝùÇ Õ»Ï³í³ñÇ Ï³ñ·³¹ñáõÃÛáõÝ 23.03.2022Ã.  N2-Ա         </t>
  </si>
  <si>
    <t xml:space="preserve">     28.06.2022Ã.</t>
  </si>
  <si>
    <t xml:space="preserve">  Ñ³Ù³ÛÝùÇ  Õ»Ï³í³ñ տեղակալ</t>
  </si>
  <si>
    <t>Կարեն Մկրտչյան</t>
  </si>
  <si>
    <t>Սեյրան Գրիգորյան</t>
  </si>
  <si>
    <t xml:space="preserve">í»ñ³ÑëÏáÕáõÃÛ³Ý </t>
  </si>
  <si>
    <t>Գուրգեն Մնացականյան</t>
  </si>
  <si>
    <t>Անդամներ</t>
  </si>
  <si>
    <t>Յուրա Մանուկյան</t>
  </si>
  <si>
    <t>Վազգեն Էթումյան</t>
  </si>
  <si>
    <t>Սամվել Հովհաննիսյան</t>
  </si>
  <si>
    <t>Վարուժան Ավետիսյան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</si>
</sst>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color theme="1"/>
      <name val="Arial LatArm"/>
      <family val="2"/>
    </font>
    <font>
      <sz val="8"/>
      <color theme="1"/>
      <name val="Arial LatArm"/>
      <family val="2"/>
    </font>
    <font>
      <sz val="11"/>
      <color theme="1"/>
      <name val="Arial LatArm"/>
      <family val="2"/>
    </font>
    <font>
      <sz val="10"/>
      <color theme="1"/>
      <name val="Calibri"/>
      <family val="2"/>
      <scheme val="minor"/>
    </font>
    <font>
      <sz val="9"/>
      <color theme="1"/>
      <name val="Arial LatArm"/>
      <family val="2"/>
    </font>
    <font>
      <sz val="9"/>
      <color theme="1"/>
      <name val="Calibri"/>
      <family val="2"/>
      <scheme val="minor"/>
    </font>
    <font>
      <u/>
      <sz val="10"/>
      <color theme="1"/>
      <name val="Arial LatArm"/>
      <family val="2"/>
    </font>
    <font>
      <sz val="12"/>
      <color theme="1"/>
      <name val="Arial LatArm"/>
      <family val="2"/>
    </font>
    <font>
      <b/>
      <sz val="12"/>
      <color theme="1"/>
      <name val="Arial LatArm"/>
      <family val="2"/>
    </font>
    <font>
      <b/>
      <u/>
      <sz val="12"/>
      <color theme="1"/>
      <name val="Arial LatArm"/>
      <family val="2"/>
    </font>
    <font>
      <b/>
      <i/>
      <u/>
      <sz val="10"/>
      <color theme="1"/>
      <name val="Arial LatArm"/>
      <family val="2"/>
    </font>
    <font>
      <sz val="12"/>
      <color theme="1"/>
      <name val="Calibri"/>
      <family val="2"/>
      <charset val="204"/>
      <scheme val="minor"/>
    </font>
    <font>
      <sz val="12"/>
      <name val="Arial LatArm"/>
      <family val="2"/>
    </font>
    <font>
      <i/>
      <sz val="12"/>
      <color theme="1"/>
      <name val="Arial LatArm"/>
      <family val="2"/>
    </font>
    <font>
      <b/>
      <sz val="10"/>
      <color theme="1"/>
      <name val="Arial LatArm"/>
      <family val="2"/>
    </font>
    <font>
      <b/>
      <i/>
      <sz val="11"/>
      <color theme="1"/>
      <name val="Arial LatArm"/>
      <family val="2"/>
    </font>
    <font>
      <u/>
      <sz val="12"/>
      <color theme="1"/>
      <name val="Arial LatArm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4" fillId="0" borderId="0" xfId="0" applyFont="1"/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0" xfId="0" applyFont="1" applyAlignment="1"/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3" xfId="0" applyFont="1" applyBorder="1" applyAlignment="1">
      <alignment horizontal="left" vertical="center" textRotation="90"/>
    </xf>
    <xf numFmtId="0" fontId="1" fillId="0" borderId="0" xfId="0" applyFont="1" applyAlignment="1">
      <alignment horizontal="center"/>
    </xf>
    <xf numFmtId="0" fontId="6" fillId="0" borderId="0" xfId="0" applyFont="1" applyBorder="1"/>
    <xf numFmtId="0" fontId="1" fillId="0" borderId="0" xfId="0" applyFont="1" applyBorder="1" applyAlignment="1"/>
    <xf numFmtId="0" fontId="4" fillId="0" borderId="0" xfId="0" applyFont="1" applyBorder="1" applyAlignment="1"/>
    <xf numFmtId="0" fontId="1" fillId="0" borderId="0" xfId="0" applyFont="1" applyBorder="1"/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1" fillId="0" borderId="2" xfId="0" applyFont="1" applyBorder="1" applyAlignme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0" xfId="0" applyFont="1"/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top"/>
    </xf>
    <xf numFmtId="0" fontId="9" fillId="0" borderId="0" xfId="0" applyFont="1" applyAlignment="1">
      <alignment horizontal="left"/>
    </xf>
    <xf numFmtId="0" fontId="8" fillId="0" borderId="0" xfId="0" applyFont="1"/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textRotation="90" wrapText="1"/>
    </xf>
    <xf numFmtId="0" fontId="8" fillId="0" borderId="3" xfId="0" applyFont="1" applyBorder="1" applyAlignment="1">
      <alignment textRotation="90"/>
    </xf>
    <xf numFmtId="0" fontId="8" fillId="0" borderId="5" xfId="0" applyFont="1" applyBorder="1" applyAlignment="1">
      <alignment textRotation="90" wrapText="1"/>
    </xf>
    <xf numFmtId="0" fontId="8" fillId="0" borderId="3" xfId="0" applyFont="1" applyBorder="1" applyAlignment="1">
      <alignment horizontal="center"/>
    </xf>
    <xf numFmtId="0" fontId="12" fillId="0" borderId="0" xfId="0" applyFont="1"/>
    <xf numFmtId="0" fontId="13" fillId="0" borderId="4" xfId="0" applyFont="1" applyBorder="1"/>
    <xf numFmtId="0" fontId="13" fillId="0" borderId="5" xfId="0" applyFont="1" applyBorder="1"/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3" xfId="0" applyFont="1" applyBorder="1"/>
    <xf numFmtId="0" fontId="8" fillId="0" borderId="6" xfId="0" applyFont="1" applyBorder="1"/>
    <xf numFmtId="0" fontId="8" fillId="0" borderId="6" xfId="0" applyFont="1" applyBorder="1" applyAlignment="1">
      <alignment horizontal="right"/>
    </xf>
    <xf numFmtId="0" fontId="8" fillId="0" borderId="3" xfId="0" applyFont="1" applyBorder="1" applyAlignment="1">
      <alignment horizontal="center" vertical="top"/>
    </xf>
    <xf numFmtId="0" fontId="13" fillId="0" borderId="7" xfId="0" applyFont="1" applyBorder="1"/>
    <xf numFmtId="0" fontId="13" fillId="0" borderId="8" xfId="0" applyFont="1" applyBorder="1"/>
    <xf numFmtId="0" fontId="8" fillId="0" borderId="9" xfId="0" applyFont="1" applyBorder="1"/>
    <xf numFmtId="0" fontId="8" fillId="0" borderId="5" xfId="0" applyFont="1" applyBorder="1" applyAlignment="1">
      <alignment horizontal="center"/>
    </xf>
    <xf numFmtId="0" fontId="14" fillId="0" borderId="0" xfId="0" applyFont="1"/>
    <xf numFmtId="0" fontId="8" fillId="0" borderId="4" xfId="0" applyFont="1" applyBorder="1"/>
    <xf numFmtId="0" fontId="8" fillId="0" borderId="5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vertical="center"/>
    </xf>
    <xf numFmtId="0" fontId="15" fillId="0" borderId="0" xfId="0" applyFont="1"/>
    <xf numFmtId="0" fontId="15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textRotation="255"/>
    </xf>
    <xf numFmtId="0" fontId="8" fillId="0" borderId="3" xfId="0" applyFont="1" applyBorder="1" applyAlignment="1"/>
    <xf numFmtId="0" fontId="8" fillId="0" borderId="10" xfId="0" applyFont="1" applyBorder="1" applyAlignment="1">
      <alignment horizontal="center"/>
    </xf>
    <xf numFmtId="1" fontId="8" fillId="0" borderId="3" xfId="0" applyNumberFormat="1" applyFont="1" applyBorder="1"/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center" textRotation="90"/>
    </xf>
    <xf numFmtId="0" fontId="15" fillId="0" borderId="0" xfId="0" applyFont="1" applyAlignment="1">
      <alignment horizontal="left"/>
    </xf>
    <xf numFmtId="0" fontId="11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1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>
      <selection activeCell="F28" sqref="F28"/>
    </sheetView>
  </sheetViews>
  <sheetFormatPr defaultColWidth="9.109375" defaultRowHeight="13.2"/>
  <cols>
    <col min="1" max="1" width="10.88671875" style="1" customWidth="1"/>
    <col min="2" max="3" width="9.109375" style="1"/>
    <col min="4" max="4" width="10.33203125" style="1" customWidth="1"/>
    <col min="5" max="7" width="9.109375" style="1"/>
    <col min="8" max="8" width="8.44140625" style="1" customWidth="1"/>
    <col min="9" max="9" width="14.5546875" style="1" customWidth="1"/>
    <col min="10" max="10" width="9" style="1" customWidth="1"/>
    <col min="11" max="11" width="7.88671875" style="1" hidden="1" customWidth="1"/>
    <col min="12" max="15" width="9.109375" style="1" hidden="1" customWidth="1"/>
    <col min="16" max="16" width="6.109375" style="1" customWidth="1"/>
    <col min="17" max="17" width="9.5546875" style="1" customWidth="1"/>
    <col min="18" max="18" width="12.33203125" style="1" customWidth="1"/>
    <col min="19" max="19" width="9.109375" style="1" customWidth="1"/>
    <col min="20" max="16384" width="9.109375" style="1"/>
  </cols>
  <sheetData>
    <row r="1" spans="1:14">
      <c r="D1" s="1" t="s">
        <v>63</v>
      </c>
    </row>
    <row r="2" spans="1:14">
      <c r="G2" s="1" t="s">
        <v>0</v>
      </c>
    </row>
    <row r="3" spans="1:14">
      <c r="H3" s="1" t="s">
        <v>1</v>
      </c>
    </row>
    <row r="4" spans="1:14">
      <c r="I4" s="1" t="s">
        <v>2</v>
      </c>
      <c r="J4" s="1" t="s">
        <v>3</v>
      </c>
    </row>
    <row r="5" spans="1:14">
      <c r="A5" s="2" t="s">
        <v>82</v>
      </c>
      <c r="B5" s="2"/>
      <c r="C5" s="2"/>
      <c r="D5" s="3"/>
      <c r="E5" s="1" t="s">
        <v>4</v>
      </c>
    </row>
    <row r="6" spans="1:14">
      <c r="A6" s="4" t="s">
        <v>5</v>
      </c>
      <c r="B6" s="4"/>
      <c r="C6" s="4"/>
      <c r="D6" s="13"/>
      <c r="F6" s="1" t="s">
        <v>64</v>
      </c>
      <c r="J6" s="3"/>
      <c r="M6" s="2"/>
      <c r="N6" s="3"/>
    </row>
    <row r="7" spans="1:14">
      <c r="F7" s="1" t="s">
        <v>6</v>
      </c>
    </row>
    <row r="11" spans="1:14" ht="15">
      <c r="D11" s="17"/>
      <c r="E11" s="17"/>
      <c r="F11" s="77" t="s">
        <v>150</v>
      </c>
      <c r="G11" s="77"/>
      <c r="H11" s="77"/>
    </row>
    <row r="12" spans="1:14" ht="15">
      <c r="D12" s="78" t="s">
        <v>151</v>
      </c>
      <c r="E12" s="78"/>
      <c r="F12" s="78"/>
      <c r="G12" s="78"/>
      <c r="H12" s="78"/>
      <c r="I12" s="3"/>
      <c r="J12" s="3"/>
    </row>
    <row r="15" spans="1:14">
      <c r="I15" s="3"/>
    </row>
    <row r="18" spans="1:10">
      <c r="A18" s="1" t="s">
        <v>7</v>
      </c>
      <c r="D18" s="3"/>
      <c r="E18" s="2" t="s">
        <v>83</v>
      </c>
      <c r="F18" s="2"/>
      <c r="G18" s="2"/>
      <c r="H18" s="3"/>
      <c r="I18" s="3"/>
      <c r="J18" s="3"/>
    </row>
    <row r="19" spans="1:10">
      <c r="E19" s="7"/>
      <c r="F19" s="7" t="s">
        <v>8</v>
      </c>
      <c r="G19" s="7"/>
      <c r="H19" s="7"/>
      <c r="I19" s="7"/>
    </row>
    <row r="20" spans="1:10">
      <c r="A20" s="1" t="s">
        <v>9</v>
      </c>
      <c r="I20" s="3"/>
    </row>
    <row r="21" spans="1:10" ht="15" customHeight="1">
      <c r="A21" s="1" t="s">
        <v>10</v>
      </c>
      <c r="C21" s="80" t="s">
        <v>176</v>
      </c>
      <c r="D21" s="80"/>
      <c r="E21" s="80"/>
      <c r="F21" s="80"/>
      <c r="G21" s="80"/>
      <c r="H21" s="80"/>
      <c r="I21" s="80"/>
      <c r="J21" s="80"/>
    </row>
    <row r="22" spans="1:10">
      <c r="E22" s="1" t="s">
        <v>11</v>
      </c>
    </row>
    <row r="24" spans="1:10" ht="15">
      <c r="A24" s="1" t="s">
        <v>12</v>
      </c>
      <c r="D24" s="3"/>
      <c r="E24" s="79" t="s">
        <v>177</v>
      </c>
      <c r="F24" s="79"/>
      <c r="G24" s="79"/>
      <c r="H24" s="79"/>
      <c r="I24" s="79"/>
      <c r="J24" s="79"/>
    </row>
    <row r="26" spans="1:10" ht="15" customHeight="1">
      <c r="A26" s="1" t="s">
        <v>13</v>
      </c>
      <c r="E26" s="79" t="s">
        <v>177</v>
      </c>
      <c r="F26" s="79"/>
      <c r="G26" s="79"/>
      <c r="H26" s="79"/>
      <c r="I26" s="79"/>
      <c r="J26" s="79"/>
    </row>
    <row r="28" spans="1:10">
      <c r="A28" s="5" t="s">
        <v>14</v>
      </c>
      <c r="B28" s="5"/>
      <c r="C28" s="5"/>
      <c r="D28" s="5"/>
      <c r="E28" s="5"/>
      <c r="F28" s="5"/>
      <c r="G28" s="5"/>
      <c r="H28" s="5"/>
      <c r="I28" s="5"/>
    </row>
    <row r="29" spans="1:10">
      <c r="A29" s="5" t="s">
        <v>15</v>
      </c>
      <c r="B29" s="5"/>
      <c r="C29" s="5"/>
      <c r="D29" s="5"/>
      <c r="E29" s="5"/>
      <c r="F29" s="5"/>
      <c r="G29" s="5"/>
      <c r="H29" s="5"/>
      <c r="I29" s="5"/>
    </row>
    <row r="30" spans="1:10">
      <c r="A30" s="5" t="s">
        <v>16</v>
      </c>
      <c r="B30" s="5"/>
      <c r="C30" s="5"/>
      <c r="D30" s="5"/>
      <c r="E30" s="5"/>
      <c r="F30" s="5"/>
      <c r="G30" s="5"/>
      <c r="H30" s="5"/>
      <c r="I30" s="5"/>
    </row>
    <row r="32" spans="1:10">
      <c r="F32" s="3"/>
      <c r="G32" s="3"/>
    </row>
    <row r="33" spans="1:16">
      <c r="F33" s="3"/>
      <c r="G33" s="3"/>
    </row>
    <row r="34" spans="1:16">
      <c r="F34" s="3"/>
      <c r="G34" s="3"/>
    </row>
    <row r="39" spans="1:16">
      <c r="A39" s="1" t="s">
        <v>17</v>
      </c>
    </row>
    <row r="40" spans="1:16">
      <c r="J40" s="3"/>
    </row>
    <row r="41" spans="1:16">
      <c r="J41" s="3"/>
    </row>
    <row r="42" spans="1:16">
      <c r="A42" s="2" t="s">
        <v>65</v>
      </c>
      <c r="B42" s="2"/>
      <c r="D42" s="2"/>
      <c r="E42" s="2"/>
      <c r="F42" s="3" t="s">
        <v>18</v>
      </c>
      <c r="G42" s="2" t="s">
        <v>84</v>
      </c>
      <c r="H42" s="2"/>
      <c r="I42" s="2"/>
      <c r="J42" s="3"/>
    </row>
    <row r="43" spans="1:16">
      <c r="A43" s="1" t="s">
        <v>19</v>
      </c>
      <c r="C43" s="3"/>
      <c r="D43" s="1" t="s">
        <v>20</v>
      </c>
      <c r="F43" s="3"/>
      <c r="G43" s="1" t="s">
        <v>66</v>
      </c>
      <c r="J43" s="3"/>
      <c r="P43" s="16" t="s">
        <v>138</v>
      </c>
    </row>
    <row r="44" spans="1:16">
      <c r="J44" s="3"/>
    </row>
    <row r="45" spans="1:16">
      <c r="J45" s="3"/>
    </row>
    <row r="46" spans="1:16">
      <c r="A46" s="2" t="s">
        <v>22</v>
      </c>
      <c r="B46" s="2"/>
      <c r="D46" s="2"/>
      <c r="E46" s="2"/>
      <c r="G46" s="2" t="s">
        <v>85</v>
      </c>
      <c r="H46" s="2"/>
      <c r="I46" s="2"/>
      <c r="J46" s="3"/>
    </row>
    <row r="47" spans="1:16">
      <c r="A47" s="1" t="s">
        <v>23</v>
      </c>
      <c r="D47" s="1" t="s">
        <v>20</v>
      </c>
      <c r="G47" s="1" t="s">
        <v>67</v>
      </c>
      <c r="J47" s="3"/>
    </row>
    <row r="48" spans="1:16">
      <c r="J48" s="3"/>
    </row>
    <row r="49" spans="1:10">
      <c r="J49" s="3"/>
    </row>
    <row r="50" spans="1:10">
      <c r="A50" s="2" t="s">
        <v>24</v>
      </c>
      <c r="B50" s="2"/>
      <c r="D50" s="2"/>
      <c r="E50" s="2"/>
      <c r="G50" s="2" t="s">
        <v>3</v>
      </c>
      <c r="H50" s="2"/>
      <c r="I50" s="2"/>
      <c r="J50" s="3"/>
    </row>
    <row r="51" spans="1:10">
      <c r="A51" s="1" t="s">
        <v>25</v>
      </c>
      <c r="D51" s="1" t="s">
        <v>26</v>
      </c>
      <c r="G51" s="1" t="s">
        <v>21</v>
      </c>
      <c r="J51" s="3"/>
    </row>
    <row r="52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3"/>
      <c r="B60" s="3"/>
      <c r="C60" s="3"/>
      <c r="D60" s="3"/>
      <c r="E60" s="3"/>
      <c r="F60" s="3"/>
      <c r="G60" s="3"/>
      <c r="H60" s="3"/>
      <c r="I60" s="3"/>
      <c r="J60" s="3"/>
    </row>
  </sheetData>
  <mergeCells count="5">
    <mergeCell ref="F11:H11"/>
    <mergeCell ref="D12:H12"/>
    <mergeCell ref="E24:J24"/>
    <mergeCell ref="E26:J26"/>
    <mergeCell ref="C21:J21"/>
  </mergeCells>
  <pageMargins left="0.7" right="0.7" top="0.75" bottom="0.75" header="0.3" footer="0.3"/>
  <pageSetup paperSize="9" scale="97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Normal="100" workbookViewId="0">
      <selection activeCell="H43" sqref="H43"/>
    </sheetView>
  </sheetViews>
  <sheetFormatPr defaultColWidth="9.109375" defaultRowHeight="15"/>
  <cols>
    <col min="1" max="1" width="5.6640625" style="33" customWidth="1"/>
    <col min="2" max="2" width="11.33203125" style="33" customWidth="1"/>
    <col min="3" max="3" width="25.33203125" style="33" customWidth="1"/>
    <col min="4" max="4" width="9.109375" style="33" customWidth="1"/>
    <col min="5" max="5" width="10.5546875" style="33" customWidth="1"/>
    <col min="6" max="6" width="19.33203125" style="33" customWidth="1"/>
    <col min="7" max="7" width="8.33203125" style="33" customWidth="1"/>
    <col min="8" max="8" width="16.5546875" style="33" customWidth="1"/>
    <col min="9" max="9" width="9.5546875" style="33" customWidth="1"/>
    <col min="10" max="10" width="3.5546875" style="33" customWidth="1"/>
    <col min="11" max="11" width="21.6640625" style="33" customWidth="1"/>
    <col min="12" max="16384" width="9.109375" style="33"/>
  </cols>
  <sheetData>
    <row r="1" spans="1:11">
      <c r="F1" s="67"/>
      <c r="G1" s="77" t="s">
        <v>150</v>
      </c>
      <c r="H1" s="77"/>
    </row>
    <row r="2" spans="1:11" ht="49.5" customHeight="1">
      <c r="B2" s="84" t="s">
        <v>169</v>
      </c>
      <c r="C2" s="84"/>
      <c r="D2" s="84"/>
      <c r="E2" s="84"/>
      <c r="F2" s="83" t="s">
        <v>156</v>
      </c>
      <c r="G2" s="83"/>
      <c r="H2" s="83"/>
      <c r="I2" s="83"/>
      <c r="J2" s="83"/>
    </row>
    <row r="3" spans="1:11" ht="145.5" customHeight="1">
      <c r="A3" s="18" t="s">
        <v>43</v>
      </c>
      <c r="B3" s="34" t="s">
        <v>44</v>
      </c>
      <c r="C3" s="35"/>
      <c r="D3" s="36" t="s">
        <v>45</v>
      </c>
      <c r="E3" s="37" t="s">
        <v>46</v>
      </c>
      <c r="F3" s="36" t="s">
        <v>50</v>
      </c>
      <c r="G3" s="37" t="s">
        <v>49</v>
      </c>
      <c r="H3" s="36" t="s">
        <v>47</v>
      </c>
      <c r="I3" s="36" t="s">
        <v>52</v>
      </c>
      <c r="J3" s="37" t="s">
        <v>53</v>
      </c>
      <c r="K3" s="38" t="s">
        <v>54</v>
      </c>
    </row>
    <row r="4" spans="1:11" s="40" customFormat="1" ht="18.75" customHeight="1">
      <c r="A4" s="39" t="s">
        <v>139</v>
      </c>
      <c r="B4" s="81" t="s">
        <v>140</v>
      </c>
      <c r="C4" s="82"/>
      <c r="D4" s="39" t="s">
        <v>141</v>
      </c>
      <c r="E4" s="39" t="s">
        <v>142</v>
      </c>
      <c r="F4" s="39" t="s">
        <v>143</v>
      </c>
      <c r="G4" s="39" t="s">
        <v>145</v>
      </c>
      <c r="H4" s="39" t="s">
        <v>145</v>
      </c>
      <c r="I4" s="39" t="s">
        <v>147</v>
      </c>
      <c r="J4" s="39" t="s">
        <v>148</v>
      </c>
      <c r="K4" s="39" t="s">
        <v>149</v>
      </c>
    </row>
    <row r="5" spans="1:11" ht="16.2">
      <c r="A5" s="39">
        <v>1</v>
      </c>
      <c r="B5" s="41" t="s">
        <v>71</v>
      </c>
      <c r="C5" s="42"/>
      <c r="D5" s="43" t="s">
        <v>55</v>
      </c>
      <c r="E5" s="69">
        <v>1</v>
      </c>
      <c r="F5" s="44">
        <v>20814908</v>
      </c>
      <c r="G5" s="39">
        <f t="shared" ref="G5:G41" si="0">E5</f>
        <v>1</v>
      </c>
      <c r="H5" s="45">
        <f t="shared" ref="H5:H41" si="1">F5*G5</f>
        <v>20814908</v>
      </c>
      <c r="I5" s="39"/>
      <c r="J5" s="45"/>
      <c r="K5" s="39" t="s">
        <v>86</v>
      </c>
    </row>
    <row r="6" spans="1:11" ht="16.2">
      <c r="A6" s="39">
        <v>2</v>
      </c>
      <c r="B6" s="41" t="s">
        <v>109</v>
      </c>
      <c r="C6" s="42"/>
      <c r="D6" s="43" t="s">
        <v>55</v>
      </c>
      <c r="E6" s="69">
        <v>1</v>
      </c>
      <c r="F6" s="44">
        <v>23939</v>
      </c>
      <c r="G6" s="39">
        <f t="shared" si="0"/>
        <v>1</v>
      </c>
      <c r="H6" s="45">
        <f t="shared" si="1"/>
        <v>23939</v>
      </c>
      <c r="I6" s="39"/>
      <c r="J6" s="45"/>
      <c r="K6" s="39"/>
    </row>
    <row r="7" spans="1:11">
      <c r="A7" s="39">
        <v>3</v>
      </c>
      <c r="B7" s="41" t="s">
        <v>87</v>
      </c>
      <c r="C7" s="42"/>
      <c r="D7" s="43" t="s">
        <v>55</v>
      </c>
      <c r="E7" s="39">
        <v>18</v>
      </c>
      <c r="F7" s="45">
        <v>24</v>
      </c>
      <c r="G7" s="39">
        <f t="shared" si="0"/>
        <v>18</v>
      </c>
      <c r="H7" s="45">
        <f t="shared" si="1"/>
        <v>432</v>
      </c>
      <c r="I7" s="45"/>
      <c r="J7" s="45"/>
      <c r="K7" s="39"/>
    </row>
    <row r="8" spans="1:11">
      <c r="A8" s="39">
        <v>4</v>
      </c>
      <c r="B8" s="41" t="s">
        <v>89</v>
      </c>
      <c r="C8" s="42"/>
      <c r="D8" s="43" t="s">
        <v>55</v>
      </c>
      <c r="E8" s="39">
        <v>96</v>
      </c>
      <c r="F8" s="45">
        <v>52</v>
      </c>
      <c r="G8" s="39">
        <f t="shared" si="0"/>
        <v>96</v>
      </c>
      <c r="H8" s="45">
        <f t="shared" si="1"/>
        <v>4992</v>
      </c>
      <c r="I8" s="45"/>
      <c r="J8" s="45"/>
      <c r="K8" s="73" t="s">
        <v>90</v>
      </c>
    </row>
    <row r="9" spans="1:11">
      <c r="A9" s="39">
        <v>5</v>
      </c>
      <c r="B9" s="41" t="s">
        <v>88</v>
      </c>
      <c r="C9" s="42"/>
      <c r="D9" s="43" t="s">
        <v>55</v>
      </c>
      <c r="E9" s="39">
        <v>20</v>
      </c>
      <c r="F9" s="44">
        <v>69</v>
      </c>
      <c r="G9" s="39">
        <f t="shared" si="0"/>
        <v>20</v>
      </c>
      <c r="H9" s="45">
        <f t="shared" si="1"/>
        <v>1380</v>
      </c>
      <c r="I9" s="45"/>
      <c r="J9" s="45"/>
      <c r="K9" s="45"/>
    </row>
    <row r="10" spans="1:11">
      <c r="A10" s="39">
        <v>6</v>
      </c>
      <c r="B10" s="41" t="s">
        <v>59</v>
      </c>
      <c r="C10" s="42"/>
      <c r="D10" s="43" t="s">
        <v>55</v>
      </c>
      <c r="E10" s="39">
        <v>1</v>
      </c>
      <c r="F10" s="44">
        <v>4510</v>
      </c>
      <c r="G10" s="39">
        <f t="shared" si="0"/>
        <v>1</v>
      </c>
      <c r="H10" s="45">
        <f t="shared" si="1"/>
        <v>4510</v>
      </c>
      <c r="I10" s="45"/>
      <c r="J10" s="45"/>
      <c r="K10" s="45"/>
    </row>
    <row r="11" spans="1:11">
      <c r="A11" s="39">
        <v>7</v>
      </c>
      <c r="B11" s="41" t="s">
        <v>91</v>
      </c>
      <c r="C11" s="42"/>
      <c r="D11" s="43" t="s">
        <v>55</v>
      </c>
      <c r="E11" s="39">
        <v>1</v>
      </c>
      <c r="F11" s="44">
        <v>5412</v>
      </c>
      <c r="G11" s="39">
        <f t="shared" si="0"/>
        <v>1</v>
      </c>
      <c r="H11" s="45">
        <f t="shared" si="1"/>
        <v>5412</v>
      </c>
      <c r="I11" s="45"/>
      <c r="J11" s="45"/>
      <c r="K11" s="45"/>
    </row>
    <row r="12" spans="1:11">
      <c r="A12" s="39">
        <v>8</v>
      </c>
      <c r="B12" s="41" t="s">
        <v>92</v>
      </c>
      <c r="C12" s="42"/>
      <c r="D12" s="43" t="s">
        <v>55</v>
      </c>
      <c r="E12" s="39">
        <v>1</v>
      </c>
      <c r="F12" s="44">
        <v>13184</v>
      </c>
      <c r="G12" s="39">
        <f t="shared" si="0"/>
        <v>1</v>
      </c>
      <c r="H12" s="45">
        <f t="shared" si="1"/>
        <v>13184</v>
      </c>
      <c r="I12" s="45"/>
      <c r="J12" s="45"/>
      <c r="K12" s="39"/>
    </row>
    <row r="13" spans="1:11">
      <c r="A13" s="39">
        <v>9</v>
      </c>
      <c r="B13" s="41" t="s">
        <v>92</v>
      </c>
      <c r="C13" s="42"/>
      <c r="D13" s="43" t="s">
        <v>55</v>
      </c>
      <c r="E13" s="39">
        <v>1</v>
      </c>
      <c r="F13" s="44">
        <v>4285</v>
      </c>
      <c r="G13" s="39">
        <f t="shared" si="0"/>
        <v>1</v>
      </c>
      <c r="H13" s="45">
        <f t="shared" si="1"/>
        <v>4285</v>
      </c>
      <c r="I13" s="45"/>
      <c r="J13" s="45"/>
      <c r="K13" s="39"/>
    </row>
    <row r="14" spans="1:11">
      <c r="A14" s="39">
        <v>10</v>
      </c>
      <c r="B14" s="41" t="s">
        <v>93</v>
      </c>
      <c r="C14" s="42"/>
      <c r="D14" s="43" t="s">
        <v>55</v>
      </c>
      <c r="E14" s="39">
        <v>1</v>
      </c>
      <c r="F14" s="44">
        <v>462</v>
      </c>
      <c r="G14" s="39">
        <f t="shared" si="0"/>
        <v>1</v>
      </c>
      <c r="H14" s="45">
        <f t="shared" si="1"/>
        <v>462</v>
      </c>
      <c r="I14" s="45"/>
      <c r="J14" s="45"/>
      <c r="K14" s="39"/>
    </row>
    <row r="15" spans="1:11">
      <c r="A15" s="39">
        <v>11</v>
      </c>
      <c r="B15" s="41" t="s">
        <v>94</v>
      </c>
      <c r="C15" s="42"/>
      <c r="D15" s="43" t="s">
        <v>55</v>
      </c>
      <c r="E15" s="39">
        <v>8</v>
      </c>
      <c r="F15" s="44">
        <v>5065</v>
      </c>
      <c r="G15" s="39">
        <f t="shared" si="0"/>
        <v>8</v>
      </c>
      <c r="H15" s="45">
        <v>40523</v>
      </c>
      <c r="I15" s="45"/>
      <c r="J15" s="45"/>
      <c r="K15" s="39"/>
    </row>
    <row r="16" spans="1:11">
      <c r="A16" s="39">
        <v>12</v>
      </c>
      <c r="B16" s="41" t="s">
        <v>94</v>
      </c>
      <c r="C16" s="42"/>
      <c r="D16" s="43" t="s">
        <v>55</v>
      </c>
      <c r="E16" s="39">
        <v>7</v>
      </c>
      <c r="F16" s="44">
        <v>4143</v>
      </c>
      <c r="G16" s="39">
        <f t="shared" si="0"/>
        <v>7</v>
      </c>
      <c r="H16" s="45">
        <v>29005</v>
      </c>
      <c r="I16" s="45"/>
      <c r="J16" s="45"/>
      <c r="K16" s="39"/>
    </row>
    <row r="17" spans="1:11">
      <c r="A17" s="39">
        <v>13</v>
      </c>
      <c r="B17" s="41" t="s">
        <v>95</v>
      </c>
      <c r="C17" s="42"/>
      <c r="D17" s="43" t="s">
        <v>55</v>
      </c>
      <c r="E17" s="39">
        <v>1</v>
      </c>
      <c r="F17" s="44">
        <v>23172</v>
      </c>
      <c r="G17" s="39">
        <f t="shared" si="0"/>
        <v>1</v>
      </c>
      <c r="H17" s="45">
        <f t="shared" si="1"/>
        <v>23172</v>
      </c>
      <c r="I17" s="45"/>
      <c r="J17" s="45"/>
      <c r="K17" s="39"/>
    </row>
    <row r="18" spans="1:11">
      <c r="A18" s="39">
        <v>14</v>
      </c>
      <c r="B18" s="41" t="s">
        <v>96</v>
      </c>
      <c r="C18" s="42"/>
      <c r="D18" s="43" t="s">
        <v>55</v>
      </c>
      <c r="E18" s="39">
        <v>2</v>
      </c>
      <c r="F18" s="44">
        <v>190</v>
      </c>
      <c r="G18" s="39">
        <f t="shared" si="0"/>
        <v>2</v>
      </c>
      <c r="H18" s="45">
        <f t="shared" si="1"/>
        <v>380</v>
      </c>
      <c r="I18" s="45"/>
      <c r="J18" s="45"/>
      <c r="K18" s="39"/>
    </row>
    <row r="19" spans="1:11">
      <c r="A19" s="39">
        <v>15</v>
      </c>
      <c r="B19" s="41" t="s">
        <v>56</v>
      </c>
      <c r="C19" s="42"/>
      <c r="D19" s="43" t="s">
        <v>55</v>
      </c>
      <c r="E19" s="39">
        <v>1</v>
      </c>
      <c r="F19" s="44">
        <v>346</v>
      </c>
      <c r="G19" s="39">
        <f t="shared" si="0"/>
        <v>1</v>
      </c>
      <c r="H19" s="45">
        <f t="shared" si="1"/>
        <v>346</v>
      </c>
      <c r="I19" s="45"/>
      <c r="J19" s="45"/>
      <c r="K19" s="39"/>
    </row>
    <row r="20" spans="1:11">
      <c r="A20" s="39">
        <v>16</v>
      </c>
      <c r="B20" s="41" t="s">
        <v>56</v>
      </c>
      <c r="C20" s="42"/>
      <c r="D20" s="43" t="s">
        <v>55</v>
      </c>
      <c r="E20" s="39">
        <v>8</v>
      </c>
      <c r="F20" s="44">
        <v>320</v>
      </c>
      <c r="G20" s="39">
        <v>6</v>
      </c>
      <c r="H20" s="45">
        <f t="shared" si="1"/>
        <v>1920</v>
      </c>
      <c r="I20" s="45"/>
      <c r="J20" s="45"/>
      <c r="K20" s="39"/>
    </row>
    <row r="21" spans="1:11">
      <c r="A21" s="39">
        <v>17</v>
      </c>
      <c r="B21" s="41" t="s">
        <v>56</v>
      </c>
      <c r="C21" s="42"/>
      <c r="D21" s="43" t="s">
        <v>55</v>
      </c>
      <c r="E21" s="39">
        <v>2</v>
      </c>
      <c r="F21" s="44">
        <v>304</v>
      </c>
      <c r="G21" s="39">
        <f t="shared" si="0"/>
        <v>2</v>
      </c>
      <c r="H21" s="45">
        <f t="shared" si="1"/>
        <v>608</v>
      </c>
      <c r="I21" s="45"/>
      <c r="J21" s="45"/>
      <c r="K21" s="39"/>
    </row>
    <row r="22" spans="1:11">
      <c r="A22" s="39">
        <v>18</v>
      </c>
      <c r="B22" s="41" t="s">
        <v>56</v>
      </c>
      <c r="C22" s="42"/>
      <c r="D22" s="43" t="s">
        <v>55</v>
      </c>
      <c r="E22" s="39">
        <v>2</v>
      </c>
      <c r="F22" s="44">
        <v>304</v>
      </c>
      <c r="G22" s="39">
        <f t="shared" si="0"/>
        <v>2</v>
      </c>
      <c r="H22" s="45">
        <f t="shared" si="1"/>
        <v>608</v>
      </c>
      <c r="I22" s="45"/>
      <c r="J22" s="45"/>
      <c r="K22" s="39"/>
    </row>
    <row r="23" spans="1:11">
      <c r="A23" s="39">
        <v>19</v>
      </c>
      <c r="B23" s="41" t="s">
        <v>56</v>
      </c>
      <c r="C23" s="42"/>
      <c r="D23" s="43" t="s">
        <v>55</v>
      </c>
      <c r="E23" s="39">
        <v>2</v>
      </c>
      <c r="F23" s="44">
        <v>212</v>
      </c>
      <c r="G23" s="39">
        <f t="shared" si="0"/>
        <v>2</v>
      </c>
      <c r="H23" s="45">
        <f t="shared" si="1"/>
        <v>424</v>
      </c>
      <c r="I23" s="45"/>
      <c r="J23" s="45"/>
      <c r="K23" s="39"/>
    </row>
    <row r="24" spans="1:11">
      <c r="A24" s="39">
        <v>20</v>
      </c>
      <c r="B24" s="41" t="s">
        <v>56</v>
      </c>
      <c r="C24" s="42"/>
      <c r="D24" s="43" t="s">
        <v>55</v>
      </c>
      <c r="E24" s="39">
        <v>4</v>
      </c>
      <c r="F24" s="44">
        <v>262</v>
      </c>
      <c r="G24" s="39">
        <f t="shared" ref="G24" si="2">E24</f>
        <v>4</v>
      </c>
      <c r="H24" s="45">
        <f t="shared" ref="H24" si="3">F24*G24</f>
        <v>1048</v>
      </c>
      <c r="I24" s="45"/>
      <c r="J24" s="45"/>
      <c r="K24" s="39"/>
    </row>
    <row r="25" spans="1:11">
      <c r="A25" s="39">
        <v>21</v>
      </c>
      <c r="B25" s="41" t="s">
        <v>97</v>
      </c>
      <c r="C25" s="42"/>
      <c r="D25" s="43" t="s">
        <v>55</v>
      </c>
      <c r="E25" s="39">
        <v>1</v>
      </c>
      <c r="F25" s="45">
        <v>242</v>
      </c>
      <c r="G25" s="39">
        <f t="shared" si="0"/>
        <v>1</v>
      </c>
      <c r="H25" s="45">
        <f t="shared" si="1"/>
        <v>242</v>
      </c>
      <c r="I25" s="45"/>
      <c r="J25" s="45"/>
      <c r="K25" s="39"/>
    </row>
    <row r="26" spans="1:11">
      <c r="A26" s="39">
        <v>22</v>
      </c>
      <c r="B26" s="41" t="s">
        <v>61</v>
      </c>
      <c r="C26" s="42"/>
      <c r="D26" s="43" t="s">
        <v>55</v>
      </c>
      <c r="E26" s="43">
        <v>2</v>
      </c>
      <c r="F26" s="46">
        <v>273</v>
      </c>
      <c r="G26" s="39">
        <f t="shared" si="0"/>
        <v>2</v>
      </c>
      <c r="H26" s="45">
        <f t="shared" si="1"/>
        <v>546</v>
      </c>
      <c r="I26" s="46"/>
      <c r="J26" s="46"/>
      <c r="K26" s="47"/>
    </row>
    <row r="27" spans="1:11">
      <c r="A27" s="39">
        <v>23</v>
      </c>
      <c r="B27" s="41" t="s">
        <v>98</v>
      </c>
      <c r="C27" s="42"/>
      <c r="D27" s="43" t="s">
        <v>55</v>
      </c>
      <c r="E27" s="39">
        <v>2</v>
      </c>
      <c r="F27" s="45">
        <v>98</v>
      </c>
      <c r="G27" s="39">
        <f t="shared" si="0"/>
        <v>2</v>
      </c>
      <c r="H27" s="45">
        <f t="shared" si="1"/>
        <v>196</v>
      </c>
      <c r="I27" s="45"/>
      <c r="J27" s="45"/>
      <c r="K27" s="45"/>
    </row>
    <row r="28" spans="1:11">
      <c r="A28" s="39">
        <v>24</v>
      </c>
      <c r="B28" s="41" t="s">
        <v>99</v>
      </c>
      <c r="C28" s="42"/>
      <c r="D28" s="43" t="s">
        <v>55</v>
      </c>
      <c r="E28" s="39">
        <v>2</v>
      </c>
      <c r="F28" s="33">
        <v>200</v>
      </c>
      <c r="G28" s="39">
        <f t="shared" si="0"/>
        <v>2</v>
      </c>
      <c r="H28" s="45">
        <f t="shared" si="1"/>
        <v>400</v>
      </c>
      <c r="I28" s="45"/>
      <c r="J28" s="45"/>
      <c r="K28" s="45"/>
    </row>
    <row r="29" spans="1:11">
      <c r="A29" s="39">
        <v>25</v>
      </c>
      <c r="B29" s="41" t="s">
        <v>100</v>
      </c>
      <c r="C29" s="42"/>
      <c r="D29" s="43" t="s">
        <v>55</v>
      </c>
      <c r="E29" s="39">
        <v>3</v>
      </c>
      <c r="F29" s="45">
        <v>308</v>
      </c>
      <c r="G29" s="39">
        <f t="shared" si="0"/>
        <v>3</v>
      </c>
      <c r="H29" s="45">
        <f t="shared" si="1"/>
        <v>924</v>
      </c>
      <c r="I29" s="45"/>
      <c r="J29" s="45"/>
      <c r="K29" s="45"/>
    </row>
    <row r="30" spans="1:11">
      <c r="A30" s="39">
        <v>26</v>
      </c>
      <c r="B30" s="41" t="s">
        <v>80</v>
      </c>
      <c r="C30" s="42"/>
      <c r="D30" s="39" t="s">
        <v>55</v>
      </c>
      <c r="E30" s="39">
        <v>10</v>
      </c>
      <c r="F30" s="70">
        <v>58</v>
      </c>
      <c r="G30" s="39">
        <f t="shared" si="0"/>
        <v>10</v>
      </c>
      <c r="H30" s="45">
        <f t="shared" si="1"/>
        <v>580</v>
      </c>
      <c r="I30" s="70"/>
      <c r="J30" s="70"/>
      <c r="K30" s="70"/>
    </row>
    <row r="31" spans="1:11">
      <c r="A31" s="39">
        <v>27</v>
      </c>
      <c r="B31" s="41" t="s">
        <v>101</v>
      </c>
      <c r="C31" s="42"/>
      <c r="D31" s="39" t="s">
        <v>55</v>
      </c>
      <c r="E31" s="39">
        <v>20</v>
      </c>
      <c r="F31" s="44">
        <v>8</v>
      </c>
      <c r="G31" s="39">
        <f t="shared" si="0"/>
        <v>20</v>
      </c>
      <c r="H31" s="45">
        <f t="shared" si="1"/>
        <v>160</v>
      </c>
      <c r="I31" s="45"/>
      <c r="J31" s="45"/>
      <c r="K31" s="45"/>
    </row>
    <row r="32" spans="1:11" ht="16.2">
      <c r="A32" s="39">
        <v>28</v>
      </c>
      <c r="B32" s="41" t="s">
        <v>102</v>
      </c>
      <c r="C32" s="42"/>
      <c r="D32" s="43" t="s">
        <v>55</v>
      </c>
      <c r="E32" s="69">
        <v>2</v>
      </c>
      <c r="F32" s="44">
        <v>108</v>
      </c>
      <c r="G32" s="39">
        <f t="shared" si="0"/>
        <v>2</v>
      </c>
      <c r="H32" s="45">
        <f t="shared" si="1"/>
        <v>216</v>
      </c>
      <c r="I32" s="45"/>
      <c r="J32" s="45"/>
      <c r="K32" s="45"/>
    </row>
    <row r="33" spans="1:11" ht="16.2">
      <c r="A33" s="39">
        <v>29</v>
      </c>
      <c r="B33" s="41" t="s">
        <v>103</v>
      </c>
      <c r="C33" s="42"/>
      <c r="D33" s="43" t="s">
        <v>55</v>
      </c>
      <c r="E33" s="69">
        <v>1</v>
      </c>
      <c r="F33" s="44">
        <v>81</v>
      </c>
      <c r="G33" s="39">
        <f t="shared" si="0"/>
        <v>1</v>
      </c>
      <c r="H33" s="45">
        <f t="shared" si="1"/>
        <v>81</v>
      </c>
      <c r="I33" s="45"/>
      <c r="J33" s="45"/>
      <c r="K33" s="45"/>
    </row>
    <row r="34" spans="1:11" ht="16.2">
      <c r="A34" s="39">
        <v>30</v>
      </c>
      <c r="B34" s="41" t="s">
        <v>104</v>
      </c>
      <c r="C34" s="42"/>
      <c r="D34" s="43" t="s">
        <v>55</v>
      </c>
      <c r="E34" s="69">
        <v>1</v>
      </c>
      <c r="F34" s="44">
        <v>166</v>
      </c>
      <c r="G34" s="39">
        <f t="shared" si="0"/>
        <v>1</v>
      </c>
      <c r="H34" s="45">
        <f t="shared" si="1"/>
        <v>166</v>
      </c>
      <c r="I34" s="45"/>
      <c r="J34" s="45"/>
      <c r="K34" s="45"/>
    </row>
    <row r="35" spans="1:11" ht="16.2">
      <c r="A35" s="39">
        <v>31</v>
      </c>
      <c r="B35" s="41" t="s">
        <v>105</v>
      </c>
      <c r="C35" s="42"/>
      <c r="D35" s="43" t="s">
        <v>55</v>
      </c>
      <c r="E35" s="69">
        <v>1</v>
      </c>
      <c r="F35" s="44">
        <v>165</v>
      </c>
      <c r="G35" s="39">
        <f t="shared" si="0"/>
        <v>1</v>
      </c>
      <c r="H35" s="45">
        <f t="shared" si="1"/>
        <v>165</v>
      </c>
      <c r="I35" s="45"/>
      <c r="J35" s="45"/>
      <c r="K35" s="45"/>
    </row>
    <row r="36" spans="1:11" ht="16.2">
      <c r="A36" s="39">
        <v>32</v>
      </c>
      <c r="B36" s="41" t="s">
        <v>106</v>
      </c>
      <c r="C36" s="42"/>
      <c r="D36" s="43" t="s">
        <v>55</v>
      </c>
      <c r="E36" s="69">
        <v>1</v>
      </c>
      <c r="F36" s="44">
        <v>46</v>
      </c>
      <c r="G36" s="39">
        <f t="shared" si="0"/>
        <v>1</v>
      </c>
      <c r="H36" s="45">
        <f t="shared" si="1"/>
        <v>46</v>
      </c>
      <c r="I36" s="45"/>
      <c r="J36" s="45"/>
      <c r="K36" s="45"/>
    </row>
    <row r="37" spans="1:11" ht="16.2">
      <c r="A37" s="39">
        <v>33</v>
      </c>
      <c r="B37" s="41" t="s">
        <v>60</v>
      </c>
      <c r="C37" s="42"/>
      <c r="D37" s="43" t="s">
        <v>55</v>
      </c>
      <c r="E37" s="69">
        <v>2</v>
      </c>
      <c r="F37" s="44">
        <v>139</v>
      </c>
      <c r="G37" s="39">
        <f t="shared" si="0"/>
        <v>2</v>
      </c>
      <c r="H37" s="45">
        <f t="shared" si="1"/>
        <v>278</v>
      </c>
      <c r="I37" s="45"/>
      <c r="J37" s="45"/>
      <c r="K37" s="45"/>
    </row>
    <row r="38" spans="1:11" ht="16.2">
      <c r="A38" s="39">
        <v>34</v>
      </c>
      <c r="B38" s="41" t="s">
        <v>107</v>
      </c>
      <c r="C38" s="42"/>
      <c r="D38" s="43" t="s">
        <v>55</v>
      </c>
      <c r="E38" s="69">
        <v>1</v>
      </c>
      <c r="F38" s="44">
        <v>189</v>
      </c>
      <c r="G38" s="39">
        <f t="shared" si="0"/>
        <v>1</v>
      </c>
      <c r="H38" s="45">
        <f t="shared" si="1"/>
        <v>189</v>
      </c>
      <c r="I38" s="45"/>
      <c r="J38" s="45"/>
      <c r="K38" s="45"/>
    </row>
    <row r="39" spans="1:11">
      <c r="A39" s="39">
        <v>35</v>
      </c>
      <c r="B39" s="41" t="s">
        <v>69</v>
      </c>
      <c r="C39" s="42"/>
      <c r="D39" s="43" t="s">
        <v>55</v>
      </c>
      <c r="E39" s="39">
        <v>10</v>
      </c>
      <c r="F39" s="44">
        <v>172.8</v>
      </c>
      <c r="G39" s="39">
        <f t="shared" si="0"/>
        <v>10</v>
      </c>
      <c r="H39" s="45">
        <f t="shared" si="1"/>
        <v>1728</v>
      </c>
      <c r="I39" s="45"/>
      <c r="J39" s="45"/>
      <c r="K39" s="45"/>
    </row>
    <row r="40" spans="1:11" ht="16.2">
      <c r="A40" s="39">
        <v>36</v>
      </c>
      <c r="B40" s="41" t="s">
        <v>68</v>
      </c>
      <c r="C40" s="42"/>
      <c r="D40" s="43" t="s">
        <v>55</v>
      </c>
      <c r="E40" s="69">
        <v>1</v>
      </c>
      <c r="F40" s="44">
        <v>192</v>
      </c>
      <c r="G40" s="39">
        <f t="shared" si="0"/>
        <v>1</v>
      </c>
      <c r="H40" s="45">
        <f t="shared" si="1"/>
        <v>192</v>
      </c>
      <c r="I40" s="45"/>
      <c r="J40" s="45"/>
      <c r="K40" s="45"/>
    </row>
    <row r="41" spans="1:11">
      <c r="A41" s="39">
        <v>37</v>
      </c>
      <c r="B41" s="41" t="s">
        <v>108</v>
      </c>
      <c r="C41" s="42"/>
      <c r="D41" s="43" t="s">
        <v>55</v>
      </c>
      <c r="E41" s="39">
        <v>2</v>
      </c>
      <c r="F41" s="44">
        <v>256</v>
      </c>
      <c r="G41" s="39">
        <f t="shared" si="0"/>
        <v>2</v>
      </c>
      <c r="H41" s="45">
        <f t="shared" si="1"/>
        <v>512</v>
      </c>
      <c r="I41" s="45"/>
      <c r="J41" s="45"/>
      <c r="K41" s="45"/>
    </row>
    <row r="42" spans="1:11">
      <c r="A42" s="54" t="s">
        <v>57</v>
      </c>
      <c r="B42" s="68"/>
      <c r="C42" s="71"/>
      <c r="D42" s="45"/>
      <c r="E42" s="45">
        <f>SUM(E4:E41)</f>
        <v>240</v>
      </c>
      <c r="F42" s="72">
        <f>SUM(F4:F41)</f>
        <v>20903864.800000001</v>
      </c>
      <c r="G42" s="45">
        <f>SUM(G5:G41)</f>
        <v>238</v>
      </c>
      <c r="H42" s="45">
        <f>SUM(H5:H41)</f>
        <v>20978159</v>
      </c>
      <c r="I42" s="45"/>
      <c r="J42" s="45"/>
      <c r="K42" s="45"/>
    </row>
  </sheetData>
  <mergeCells count="4">
    <mergeCell ref="B4:C4"/>
    <mergeCell ref="G1:H1"/>
    <mergeCell ref="F2:J2"/>
    <mergeCell ref="B2:E2"/>
  </mergeCells>
  <pageMargins left="0.11811023622047245" right="0" top="0.15748031496062992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topLeftCell="A37" zoomScaleNormal="100" workbookViewId="0">
      <selection activeCell="F50" sqref="F50"/>
    </sheetView>
  </sheetViews>
  <sheetFormatPr defaultColWidth="9.109375" defaultRowHeight="15"/>
  <cols>
    <col min="1" max="1" width="6.109375" style="33" customWidth="1"/>
    <col min="2" max="2" width="11.33203125" style="33" customWidth="1"/>
    <col min="3" max="3" width="22.109375" style="33" customWidth="1"/>
    <col min="4" max="4" width="10" style="33" customWidth="1"/>
    <col min="5" max="5" width="8.109375" style="33" customWidth="1"/>
    <col min="6" max="6" width="18.109375" style="33" customWidth="1"/>
    <col min="7" max="7" width="4.5546875" style="33" customWidth="1"/>
    <col min="8" max="8" width="9" style="33" customWidth="1"/>
    <col min="9" max="9" width="17.6640625" style="33" customWidth="1"/>
    <col min="10" max="10" width="6.88671875" style="33" customWidth="1"/>
    <col min="11" max="11" width="11.109375" style="33" customWidth="1"/>
    <col min="12" max="12" width="4" style="33" customWidth="1"/>
    <col min="13" max="13" width="15.109375" style="33" customWidth="1"/>
    <col min="14" max="14" width="9.109375" style="33" customWidth="1"/>
    <col min="15" max="16384" width="9.109375" style="33"/>
  </cols>
  <sheetData>
    <row r="1" spans="1:13">
      <c r="D1" s="32"/>
      <c r="E1" s="32"/>
      <c r="F1" s="77" t="s">
        <v>150</v>
      </c>
      <c r="G1" s="77"/>
      <c r="H1" s="77"/>
    </row>
    <row r="2" spans="1:13" ht="28.5" customHeight="1">
      <c r="A2" s="87" t="s">
        <v>170</v>
      </c>
      <c r="B2" s="87"/>
      <c r="C2" s="87"/>
      <c r="D2" s="87"/>
      <c r="E2" s="88" t="s">
        <v>156</v>
      </c>
      <c r="F2" s="88"/>
      <c r="G2" s="88"/>
      <c r="H2" s="88"/>
      <c r="I2" s="88"/>
    </row>
    <row r="3" spans="1:13" ht="130.5" customHeight="1">
      <c r="A3" s="18" t="s">
        <v>43</v>
      </c>
      <c r="B3" s="34" t="s">
        <v>44</v>
      </c>
      <c r="C3" s="35"/>
      <c r="D3" s="36" t="s">
        <v>45</v>
      </c>
      <c r="E3" s="37" t="s">
        <v>46</v>
      </c>
      <c r="F3" s="36" t="s">
        <v>50</v>
      </c>
      <c r="G3" s="37" t="s">
        <v>48</v>
      </c>
      <c r="H3" s="37" t="s">
        <v>49</v>
      </c>
      <c r="I3" s="36" t="s">
        <v>47</v>
      </c>
      <c r="J3" s="36" t="s">
        <v>51</v>
      </c>
      <c r="K3" s="36" t="s">
        <v>52</v>
      </c>
      <c r="L3" s="37" t="s">
        <v>53</v>
      </c>
      <c r="M3" s="38" t="s">
        <v>54</v>
      </c>
    </row>
    <row r="4" spans="1:13" s="40" customFormat="1" ht="24.75" customHeight="1">
      <c r="A4" s="39" t="s">
        <v>139</v>
      </c>
      <c r="B4" s="81" t="s">
        <v>140</v>
      </c>
      <c r="C4" s="82"/>
      <c r="D4" s="39" t="s">
        <v>141</v>
      </c>
      <c r="E4" s="39" t="s">
        <v>142</v>
      </c>
      <c r="F4" s="39" t="s">
        <v>143</v>
      </c>
      <c r="G4" s="39" t="s">
        <v>144</v>
      </c>
      <c r="H4" s="39" t="s">
        <v>145</v>
      </c>
      <c r="I4" s="39" t="s">
        <v>145</v>
      </c>
      <c r="J4" s="39" t="s">
        <v>146</v>
      </c>
      <c r="K4" s="39" t="s">
        <v>147</v>
      </c>
      <c r="L4" s="39" t="s">
        <v>148</v>
      </c>
      <c r="M4" s="39" t="s">
        <v>149</v>
      </c>
    </row>
    <row r="5" spans="1:13">
      <c r="A5" s="39">
        <v>38</v>
      </c>
      <c r="B5" s="41" t="s">
        <v>111</v>
      </c>
      <c r="C5" s="42"/>
      <c r="D5" s="43" t="s">
        <v>55</v>
      </c>
      <c r="E5" s="39">
        <v>2</v>
      </c>
      <c r="F5" s="44">
        <v>235</v>
      </c>
      <c r="G5" s="39"/>
      <c r="H5" s="39">
        <f>E5</f>
        <v>2</v>
      </c>
      <c r="I5" s="45">
        <f>F5*H5</f>
        <v>470</v>
      </c>
      <c r="J5" s="45"/>
      <c r="K5" s="45"/>
      <c r="L5" s="45"/>
      <c r="M5" s="39"/>
    </row>
    <row r="6" spans="1:13">
      <c r="A6" s="39">
        <v>39</v>
      </c>
      <c r="B6" s="41" t="s">
        <v>157</v>
      </c>
      <c r="C6" s="42"/>
      <c r="D6" s="43" t="s">
        <v>55</v>
      </c>
      <c r="E6" s="39">
        <v>8</v>
      </c>
      <c r="F6" s="44">
        <v>96</v>
      </c>
      <c r="G6" s="39"/>
      <c r="H6" s="39">
        <f t="shared" ref="H6:H37" si="0">E6</f>
        <v>8</v>
      </c>
      <c r="I6" s="45">
        <f t="shared" ref="I6:I36" si="1">F6*H6</f>
        <v>768</v>
      </c>
      <c r="J6" s="45"/>
      <c r="K6" s="45"/>
      <c r="L6" s="45"/>
      <c r="M6" s="39"/>
    </row>
    <row r="7" spans="1:13">
      <c r="A7" s="39">
        <v>40</v>
      </c>
      <c r="B7" s="41" t="s">
        <v>112</v>
      </c>
      <c r="C7" s="42"/>
      <c r="D7" s="43" t="s">
        <v>55</v>
      </c>
      <c r="E7" s="39">
        <v>5</v>
      </c>
      <c r="F7" s="44">
        <v>120</v>
      </c>
      <c r="G7" s="39"/>
      <c r="H7" s="39">
        <f t="shared" si="0"/>
        <v>5</v>
      </c>
      <c r="I7" s="45">
        <f t="shared" si="1"/>
        <v>600</v>
      </c>
      <c r="J7" s="45"/>
      <c r="K7" s="45"/>
      <c r="L7" s="45"/>
      <c r="M7" s="39"/>
    </row>
    <row r="8" spans="1:13">
      <c r="A8" s="39">
        <v>41</v>
      </c>
      <c r="B8" s="41" t="s">
        <v>62</v>
      </c>
      <c r="C8" s="42"/>
      <c r="D8" s="43" t="s">
        <v>55</v>
      </c>
      <c r="E8" s="39">
        <v>10</v>
      </c>
      <c r="F8" s="44">
        <v>130</v>
      </c>
      <c r="G8" s="39"/>
      <c r="H8" s="39">
        <f t="shared" si="0"/>
        <v>10</v>
      </c>
      <c r="I8" s="45">
        <f t="shared" si="1"/>
        <v>1300</v>
      </c>
      <c r="J8" s="45"/>
      <c r="K8" s="45"/>
      <c r="L8" s="45"/>
      <c r="M8" s="39"/>
    </row>
    <row r="9" spans="1:13">
      <c r="A9" s="39">
        <v>42</v>
      </c>
      <c r="B9" s="41" t="s">
        <v>60</v>
      </c>
      <c r="C9" s="42"/>
      <c r="D9" s="43" t="s">
        <v>55</v>
      </c>
      <c r="E9" s="39">
        <v>2</v>
      </c>
      <c r="F9" s="44">
        <v>38</v>
      </c>
      <c r="G9" s="39"/>
      <c r="H9" s="39">
        <f t="shared" si="0"/>
        <v>2</v>
      </c>
      <c r="I9" s="45">
        <f t="shared" si="1"/>
        <v>76</v>
      </c>
      <c r="J9" s="45"/>
      <c r="K9" s="45"/>
      <c r="L9" s="45"/>
      <c r="M9" s="39"/>
    </row>
    <row r="10" spans="1:13">
      <c r="A10" s="39">
        <v>43</v>
      </c>
      <c r="B10" s="41" t="s">
        <v>113</v>
      </c>
      <c r="C10" s="42"/>
      <c r="D10" s="43" t="s">
        <v>55</v>
      </c>
      <c r="E10" s="39">
        <v>13</v>
      </c>
      <c r="F10" s="44">
        <v>305</v>
      </c>
      <c r="G10" s="39"/>
      <c r="H10" s="39">
        <f t="shared" si="0"/>
        <v>13</v>
      </c>
      <c r="I10" s="45">
        <f t="shared" si="1"/>
        <v>3965</v>
      </c>
      <c r="J10" s="45"/>
      <c r="K10" s="39"/>
      <c r="L10" s="45"/>
      <c r="M10" s="39"/>
    </row>
    <row r="11" spans="1:13">
      <c r="A11" s="39">
        <v>44</v>
      </c>
      <c r="B11" s="41" t="s">
        <v>114</v>
      </c>
      <c r="C11" s="42"/>
      <c r="D11" s="43" t="s">
        <v>55</v>
      </c>
      <c r="E11" s="39">
        <v>4</v>
      </c>
      <c r="F11" s="44">
        <v>127</v>
      </c>
      <c r="G11" s="39"/>
      <c r="H11" s="39">
        <f t="shared" si="0"/>
        <v>4</v>
      </c>
      <c r="I11" s="45">
        <f t="shared" si="1"/>
        <v>508</v>
      </c>
      <c r="J11" s="45"/>
      <c r="K11" s="45"/>
      <c r="L11" s="45"/>
      <c r="M11" s="39"/>
    </row>
    <row r="12" spans="1:13" ht="20.25" customHeight="1">
      <c r="A12" s="39">
        <v>45</v>
      </c>
      <c r="B12" s="41" t="s">
        <v>115</v>
      </c>
      <c r="C12" s="42"/>
      <c r="D12" s="43" t="s">
        <v>55</v>
      </c>
      <c r="E12" s="39">
        <v>33</v>
      </c>
      <c r="F12" s="44">
        <v>3608</v>
      </c>
      <c r="G12" s="39"/>
      <c r="H12" s="39">
        <f t="shared" si="0"/>
        <v>33</v>
      </c>
      <c r="I12" s="45">
        <v>119065</v>
      </c>
      <c r="J12" s="45"/>
      <c r="K12" s="45"/>
      <c r="L12" s="45"/>
      <c r="M12" s="39"/>
    </row>
    <row r="13" spans="1:13">
      <c r="A13" s="39">
        <v>46</v>
      </c>
      <c r="B13" s="41" t="s">
        <v>116</v>
      </c>
      <c r="C13" s="42"/>
      <c r="D13" s="43" t="s">
        <v>55</v>
      </c>
      <c r="E13" s="39">
        <v>2</v>
      </c>
      <c r="F13" s="44">
        <v>285</v>
      </c>
      <c r="G13" s="39"/>
      <c r="H13" s="39">
        <f t="shared" si="0"/>
        <v>2</v>
      </c>
      <c r="I13" s="45">
        <f t="shared" si="1"/>
        <v>570</v>
      </c>
      <c r="J13" s="45"/>
      <c r="K13" s="45"/>
      <c r="L13" s="45"/>
      <c r="M13" s="39"/>
    </row>
    <row r="14" spans="1:13">
      <c r="A14" s="39">
        <v>47</v>
      </c>
      <c r="B14" s="41" t="s">
        <v>117</v>
      </c>
      <c r="C14" s="42"/>
      <c r="D14" s="43" t="s">
        <v>55</v>
      </c>
      <c r="E14" s="39">
        <v>1</v>
      </c>
      <c r="F14" s="44">
        <v>270</v>
      </c>
      <c r="G14" s="39"/>
      <c r="H14" s="39">
        <f t="shared" si="0"/>
        <v>1</v>
      </c>
      <c r="I14" s="45">
        <f t="shared" si="1"/>
        <v>270</v>
      </c>
      <c r="J14" s="45"/>
      <c r="K14" s="45"/>
      <c r="L14" s="45"/>
      <c r="M14" s="39"/>
    </row>
    <row r="15" spans="1:13">
      <c r="A15" s="39">
        <v>48</v>
      </c>
      <c r="B15" s="41" t="s">
        <v>116</v>
      </c>
      <c r="C15" s="42"/>
      <c r="D15" s="43" t="s">
        <v>55</v>
      </c>
      <c r="E15" s="39">
        <v>1</v>
      </c>
      <c r="F15" s="44">
        <v>685</v>
      </c>
      <c r="G15" s="39"/>
      <c r="H15" s="39">
        <f t="shared" si="0"/>
        <v>1</v>
      </c>
      <c r="I15" s="45">
        <f t="shared" si="1"/>
        <v>685</v>
      </c>
      <c r="J15" s="45"/>
      <c r="K15" s="45"/>
      <c r="L15" s="45"/>
      <c r="M15" s="39"/>
    </row>
    <row r="16" spans="1:13">
      <c r="A16" s="39">
        <v>49</v>
      </c>
      <c r="B16" s="41" t="s">
        <v>69</v>
      </c>
      <c r="C16" s="42"/>
      <c r="D16" s="43" t="s">
        <v>55</v>
      </c>
      <c r="E16" s="39">
        <v>23</v>
      </c>
      <c r="F16" s="44">
        <v>112</v>
      </c>
      <c r="G16" s="39"/>
      <c r="H16" s="39">
        <f t="shared" si="0"/>
        <v>23</v>
      </c>
      <c r="I16" s="45">
        <f t="shared" si="1"/>
        <v>2576</v>
      </c>
      <c r="J16" s="45"/>
      <c r="K16" s="45"/>
      <c r="L16" s="45"/>
      <c r="M16" s="39"/>
    </row>
    <row r="17" spans="1:13">
      <c r="A17" s="39">
        <v>50</v>
      </c>
      <c r="B17" s="41" t="s">
        <v>118</v>
      </c>
      <c r="C17" s="42"/>
      <c r="D17" s="43" t="s">
        <v>55</v>
      </c>
      <c r="E17" s="39">
        <v>40</v>
      </c>
      <c r="F17" s="44">
        <v>2</v>
      </c>
      <c r="G17" s="39"/>
      <c r="H17" s="39">
        <f t="shared" si="0"/>
        <v>40</v>
      </c>
      <c r="I17" s="45">
        <f t="shared" si="1"/>
        <v>80</v>
      </c>
      <c r="J17" s="45"/>
      <c r="K17" s="45"/>
      <c r="L17" s="45"/>
      <c r="M17" s="39"/>
    </row>
    <row r="18" spans="1:13">
      <c r="A18" s="39">
        <v>51</v>
      </c>
      <c r="B18" s="41" t="s">
        <v>119</v>
      </c>
      <c r="C18" s="42"/>
      <c r="D18" s="43" t="s">
        <v>55</v>
      </c>
      <c r="E18" s="39">
        <v>8</v>
      </c>
      <c r="F18" s="45">
        <v>27</v>
      </c>
      <c r="G18" s="39"/>
      <c r="H18" s="39">
        <f t="shared" si="0"/>
        <v>8</v>
      </c>
      <c r="I18" s="45">
        <f t="shared" si="1"/>
        <v>216</v>
      </c>
      <c r="J18" s="45"/>
      <c r="K18" s="45"/>
      <c r="L18" s="45"/>
      <c r="M18" s="39"/>
    </row>
    <row r="19" spans="1:13">
      <c r="A19" s="39">
        <v>52</v>
      </c>
      <c r="B19" s="41" t="s">
        <v>70</v>
      </c>
      <c r="C19" s="42"/>
      <c r="D19" s="43" t="s">
        <v>55</v>
      </c>
      <c r="E19" s="39">
        <v>18</v>
      </c>
      <c r="F19" s="45">
        <v>56</v>
      </c>
      <c r="G19" s="39"/>
      <c r="H19" s="39">
        <f t="shared" si="0"/>
        <v>18</v>
      </c>
      <c r="I19" s="45">
        <f t="shared" si="1"/>
        <v>1008</v>
      </c>
      <c r="J19" s="45"/>
      <c r="K19" s="45"/>
      <c r="L19" s="45"/>
      <c r="M19" s="39"/>
    </row>
    <row r="20" spans="1:13">
      <c r="A20" s="39">
        <v>53</v>
      </c>
      <c r="B20" s="41" t="s">
        <v>158</v>
      </c>
      <c r="C20" s="42"/>
      <c r="D20" s="43" t="s">
        <v>55</v>
      </c>
      <c r="E20" s="39">
        <v>1</v>
      </c>
      <c r="F20" s="44">
        <v>1886</v>
      </c>
      <c r="G20" s="39"/>
      <c r="H20" s="39">
        <f t="shared" si="0"/>
        <v>1</v>
      </c>
      <c r="I20" s="45">
        <f t="shared" si="1"/>
        <v>1886</v>
      </c>
      <c r="J20" s="45"/>
      <c r="K20" s="45"/>
      <c r="L20" s="45"/>
      <c r="M20" s="45"/>
    </row>
    <row r="21" spans="1:13">
      <c r="A21" s="39">
        <v>54</v>
      </c>
      <c r="B21" s="41" t="s">
        <v>159</v>
      </c>
      <c r="C21" s="42"/>
      <c r="D21" s="43" t="s">
        <v>55</v>
      </c>
      <c r="E21" s="39">
        <v>1</v>
      </c>
      <c r="F21" s="44">
        <v>1501</v>
      </c>
      <c r="G21" s="39"/>
      <c r="H21" s="39">
        <f t="shared" si="0"/>
        <v>1</v>
      </c>
      <c r="I21" s="45">
        <f t="shared" si="1"/>
        <v>1501</v>
      </c>
      <c r="J21" s="45"/>
      <c r="K21" s="45"/>
      <c r="L21" s="45"/>
      <c r="M21" s="44"/>
    </row>
    <row r="22" spans="1:13">
      <c r="A22" s="39">
        <v>55</v>
      </c>
      <c r="B22" s="41" t="s">
        <v>120</v>
      </c>
      <c r="C22" s="42"/>
      <c r="D22" s="43" t="s">
        <v>55</v>
      </c>
      <c r="E22" s="39">
        <v>1</v>
      </c>
      <c r="F22" s="44">
        <v>770</v>
      </c>
      <c r="G22" s="39"/>
      <c r="H22" s="39">
        <f t="shared" si="0"/>
        <v>1</v>
      </c>
      <c r="I22" s="45">
        <f t="shared" si="1"/>
        <v>770</v>
      </c>
      <c r="J22" s="45"/>
      <c r="K22" s="45"/>
      <c r="L22" s="45"/>
      <c r="M22" s="44"/>
    </row>
    <row r="23" spans="1:13">
      <c r="A23" s="39">
        <v>56</v>
      </c>
      <c r="B23" s="41" t="s">
        <v>160</v>
      </c>
      <c r="C23" s="42"/>
      <c r="D23" s="43" t="s">
        <v>55</v>
      </c>
      <c r="E23" s="39">
        <v>2</v>
      </c>
      <c r="F23" s="44">
        <v>269</v>
      </c>
      <c r="G23" s="39"/>
      <c r="H23" s="39">
        <f t="shared" si="0"/>
        <v>2</v>
      </c>
      <c r="I23" s="45">
        <f t="shared" si="1"/>
        <v>538</v>
      </c>
      <c r="J23" s="45"/>
      <c r="K23" s="45"/>
      <c r="L23" s="45"/>
      <c r="M23" s="45"/>
    </row>
    <row r="24" spans="1:13">
      <c r="A24" s="39">
        <v>57</v>
      </c>
      <c r="B24" s="41" t="s">
        <v>121</v>
      </c>
      <c r="C24" s="42"/>
      <c r="D24" s="43" t="s">
        <v>55</v>
      </c>
      <c r="E24" s="39">
        <v>2</v>
      </c>
      <c r="F24" s="44">
        <v>847</v>
      </c>
      <c r="G24" s="39"/>
      <c r="H24" s="39">
        <f t="shared" si="0"/>
        <v>2</v>
      </c>
      <c r="I24" s="45">
        <f t="shared" si="1"/>
        <v>1694</v>
      </c>
      <c r="J24" s="45"/>
      <c r="K24" s="45"/>
      <c r="L24" s="45"/>
      <c r="M24" s="45"/>
    </row>
    <row r="25" spans="1:13">
      <c r="A25" s="39">
        <v>58</v>
      </c>
      <c r="B25" s="41" t="s">
        <v>122</v>
      </c>
      <c r="C25" s="42"/>
      <c r="D25" s="43" t="s">
        <v>55</v>
      </c>
      <c r="E25" s="39">
        <v>2</v>
      </c>
      <c r="F25" s="44">
        <v>808</v>
      </c>
      <c r="G25" s="39"/>
      <c r="H25" s="39">
        <f t="shared" si="0"/>
        <v>2</v>
      </c>
      <c r="I25" s="45">
        <f t="shared" si="1"/>
        <v>1616</v>
      </c>
      <c r="J25" s="45"/>
      <c r="K25" s="45"/>
      <c r="L25" s="45"/>
      <c r="M25" s="45"/>
    </row>
    <row r="26" spans="1:13">
      <c r="A26" s="39">
        <v>59</v>
      </c>
      <c r="B26" s="41" t="s">
        <v>123</v>
      </c>
      <c r="C26" s="42"/>
      <c r="D26" s="43" t="s">
        <v>55</v>
      </c>
      <c r="E26" s="39">
        <v>1</v>
      </c>
      <c r="F26" s="44">
        <v>8743</v>
      </c>
      <c r="G26" s="39"/>
      <c r="H26" s="39">
        <f t="shared" si="0"/>
        <v>1</v>
      </c>
      <c r="I26" s="45">
        <f t="shared" si="1"/>
        <v>8743</v>
      </c>
      <c r="J26" s="45"/>
      <c r="K26" s="45"/>
      <c r="L26" s="45"/>
      <c r="M26" s="39"/>
    </row>
    <row r="27" spans="1:13">
      <c r="A27" s="39">
        <v>60</v>
      </c>
      <c r="B27" s="41" t="s">
        <v>124</v>
      </c>
      <c r="C27" s="42"/>
      <c r="D27" s="43" t="s">
        <v>55</v>
      </c>
      <c r="E27" s="39">
        <v>1</v>
      </c>
      <c r="F27" s="44">
        <v>127</v>
      </c>
      <c r="G27" s="39"/>
      <c r="H27" s="39">
        <f t="shared" si="0"/>
        <v>1</v>
      </c>
      <c r="I27" s="45">
        <f t="shared" si="1"/>
        <v>127</v>
      </c>
      <c r="J27" s="45"/>
      <c r="K27" s="45"/>
      <c r="L27" s="45"/>
      <c r="M27" s="39"/>
    </row>
    <row r="28" spans="1:13">
      <c r="A28" s="39">
        <v>61</v>
      </c>
      <c r="B28" s="41" t="s">
        <v>56</v>
      </c>
      <c r="C28" s="42"/>
      <c r="D28" s="43" t="s">
        <v>55</v>
      </c>
      <c r="E28" s="39">
        <v>17</v>
      </c>
      <c r="F28" s="44">
        <v>162</v>
      </c>
      <c r="G28" s="39"/>
      <c r="H28" s="39">
        <f t="shared" si="0"/>
        <v>17</v>
      </c>
      <c r="I28" s="45">
        <f t="shared" si="1"/>
        <v>2754</v>
      </c>
      <c r="J28" s="45"/>
      <c r="K28" s="45"/>
      <c r="L28" s="45"/>
      <c r="M28" s="39"/>
    </row>
    <row r="29" spans="1:13">
      <c r="A29" s="39">
        <v>62</v>
      </c>
      <c r="B29" s="41" t="s">
        <v>125</v>
      </c>
      <c r="C29" s="42"/>
      <c r="D29" s="43" t="s">
        <v>55</v>
      </c>
      <c r="E29" s="39">
        <v>1</v>
      </c>
      <c r="F29" s="44">
        <v>112</v>
      </c>
      <c r="G29" s="39"/>
      <c r="H29" s="39">
        <f t="shared" si="0"/>
        <v>1</v>
      </c>
      <c r="I29" s="45">
        <f t="shared" si="1"/>
        <v>112</v>
      </c>
      <c r="J29" s="45"/>
      <c r="K29" s="45"/>
      <c r="L29" s="45"/>
      <c r="M29" s="39"/>
    </row>
    <row r="30" spans="1:13">
      <c r="A30" s="39">
        <v>63</v>
      </c>
      <c r="B30" s="41" t="s">
        <v>126</v>
      </c>
      <c r="C30" s="42"/>
      <c r="D30" s="43" t="s">
        <v>55</v>
      </c>
      <c r="E30" s="39">
        <v>1</v>
      </c>
      <c r="F30" s="44">
        <v>80000</v>
      </c>
      <c r="G30" s="39"/>
      <c r="H30" s="39">
        <f t="shared" si="0"/>
        <v>1</v>
      </c>
      <c r="I30" s="45">
        <f t="shared" si="1"/>
        <v>80000</v>
      </c>
      <c r="J30" s="45"/>
      <c r="K30" s="45"/>
      <c r="L30" s="45"/>
      <c r="M30" s="39"/>
    </row>
    <row r="31" spans="1:13">
      <c r="A31" s="39">
        <v>64</v>
      </c>
      <c r="B31" s="41" t="s">
        <v>127</v>
      </c>
      <c r="C31" s="42"/>
      <c r="D31" s="43" t="s">
        <v>55</v>
      </c>
      <c r="E31" s="39">
        <v>1</v>
      </c>
      <c r="F31" s="33">
        <v>75000</v>
      </c>
      <c r="G31" s="39"/>
      <c r="H31" s="39">
        <f t="shared" si="0"/>
        <v>1</v>
      </c>
      <c r="I31" s="45">
        <f t="shared" si="1"/>
        <v>75000</v>
      </c>
      <c r="J31" s="45"/>
      <c r="K31" s="45"/>
      <c r="L31" s="45"/>
      <c r="M31" s="39"/>
    </row>
    <row r="32" spans="1:13">
      <c r="A32" s="39">
        <v>65</v>
      </c>
      <c r="B32" s="41" t="s">
        <v>128</v>
      </c>
      <c r="C32" s="42"/>
      <c r="D32" s="43" t="s">
        <v>55</v>
      </c>
      <c r="E32" s="39">
        <v>1</v>
      </c>
      <c r="F32" s="45">
        <v>25000</v>
      </c>
      <c r="G32" s="39"/>
      <c r="H32" s="39">
        <f t="shared" si="0"/>
        <v>1</v>
      </c>
      <c r="I32" s="45">
        <f t="shared" si="1"/>
        <v>25000</v>
      </c>
      <c r="J32" s="45"/>
      <c r="K32" s="45"/>
      <c r="L32" s="45"/>
      <c r="M32" s="39"/>
    </row>
    <row r="33" spans="1:13">
      <c r="A33" s="39">
        <v>66</v>
      </c>
      <c r="B33" s="41" t="s">
        <v>129</v>
      </c>
      <c r="C33" s="42"/>
      <c r="D33" s="43" t="s">
        <v>55</v>
      </c>
      <c r="E33" s="43">
        <v>5</v>
      </c>
      <c r="F33" s="46">
        <v>2300</v>
      </c>
      <c r="G33" s="43"/>
      <c r="H33" s="39">
        <f t="shared" si="0"/>
        <v>5</v>
      </c>
      <c r="I33" s="45">
        <f t="shared" si="1"/>
        <v>11500</v>
      </c>
      <c r="J33" s="46"/>
      <c r="K33" s="46"/>
      <c r="L33" s="46"/>
      <c r="M33" s="47"/>
    </row>
    <row r="34" spans="1:13">
      <c r="A34" s="39">
        <v>67</v>
      </c>
      <c r="B34" s="41" t="s">
        <v>130</v>
      </c>
      <c r="C34" s="42"/>
      <c r="D34" s="43" t="s">
        <v>55</v>
      </c>
      <c r="E34" s="39">
        <v>4</v>
      </c>
      <c r="F34" s="45">
        <v>20000</v>
      </c>
      <c r="G34" s="39"/>
      <c r="H34" s="39">
        <f t="shared" si="0"/>
        <v>4</v>
      </c>
      <c r="I34" s="45">
        <f t="shared" si="1"/>
        <v>80000</v>
      </c>
      <c r="J34" s="45"/>
      <c r="K34" s="45"/>
      <c r="L34" s="45"/>
      <c r="M34" s="45"/>
    </row>
    <row r="35" spans="1:13">
      <c r="A35" s="39">
        <v>68</v>
      </c>
      <c r="B35" s="41" t="s">
        <v>131</v>
      </c>
      <c r="C35" s="42"/>
      <c r="D35" s="43" t="s">
        <v>55</v>
      </c>
      <c r="E35" s="39">
        <v>10</v>
      </c>
      <c r="F35" s="33">
        <v>37500</v>
      </c>
      <c r="G35" s="48"/>
      <c r="H35" s="39">
        <f t="shared" si="0"/>
        <v>10</v>
      </c>
      <c r="I35" s="45">
        <f t="shared" si="1"/>
        <v>375000</v>
      </c>
      <c r="J35" s="45"/>
      <c r="K35" s="45"/>
      <c r="L35" s="45"/>
      <c r="M35" s="45"/>
    </row>
    <row r="36" spans="1:13">
      <c r="A36" s="39">
        <v>69</v>
      </c>
      <c r="B36" s="49" t="s">
        <v>132</v>
      </c>
      <c r="C36" s="50"/>
      <c r="D36" s="43" t="s">
        <v>55</v>
      </c>
      <c r="E36" s="43">
        <v>1</v>
      </c>
      <c r="F36" s="46"/>
      <c r="G36" s="43"/>
      <c r="H36" s="39">
        <f t="shared" si="0"/>
        <v>1</v>
      </c>
      <c r="I36" s="45">
        <f t="shared" si="1"/>
        <v>0</v>
      </c>
      <c r="J36" s="46"/>
      <c r="K36" s="46"/>
      <c r="L36" s="46"/>
      <c r="M36" s="46"/>
    </row>
    <row r="37" spans="1:13">
      <c r="A37" s="51" t="s">
        <v>57</v>
      </c>
      <c r="B37" s="51"/>
      <c r="C37" s="52"/>
      <c r="D37" s="39"/>
      <c r="E37" s="44">
        <f>SUM(E4:E36)</f>
        <v>222</v>
      </c>
      <c r="F37" s="45">
        <f>SUM(F4:F36)</f>
        <v>261121</v>
      </c>
      <c r="G37" s="45"/>
      <c r="H37" s="39">
        <f t="shared" si="0"/>
        <v>222</v>
      </c>
      <c r="I37" s="45">
        <f>SUM(I5:I36)</f>
        <v>798398</v>
      </c>
      <c r="J37" s="45"/>
      <c r="K37" s="45"/>
      <c r="L37" s="45"/>
      <c r="M37" s="45"/>
    </row>
    <row r="38" spans="1:13" ht="10.5" customHeight="1"/>
    <row r="39" spans="1:13">
      <c r="D39" s="53" t="s">
        <v>133</v>
      </c>
    </row>
    <row r="40" spans="1:13" ht="3.75" customHeight="1"/>
    <row r="41" spans="1:13" ht="103.5" customHeight="1">
      <c r="A41" s="74" t="s">
        <v>43</v>
      </c>
      <c r="B41" s="34" t="s">
        <v>79</v>
      </c>
      <c r="C41" s="35"/>
      <c r="D41" s="36" t="s">
        <v>45</v>
      </c>
      <c r="E41" s="37" t="s">
        <v>46</v>
      </c>
      <c r="F41" s="36" t="s">
        <v>50</v>
      </c>
      <c r="G41" s="36" t="s">
        <v>48</v>
      </c>
      <c r="H41" s="37" t="s">
        <v>49</v>
      </c>
      <c r="I41" s="36" t="s">
        <v>47</v>
      </c>
      <c r="J41" s="36" t="s">
        <v>51</v>
      </c>
      <c r="K41" s="36" t="s">
        <v>52</v>
      </c>
      <c r="L41" s="37" t="s">
        <v>53</v>
      </c>
      <c r="M41" s="38" t="s">
        <v>54</v>
      </c>
    </row>
    <row r="42" spans="1:13" s="40" customFormat="1" ht="17.25" customHeight="1">
      <c r="A42" s="39" t="s">
        <v>139</v>
      </c>
      <c r="B42" s="81" t="s">
        <v>140</v>
      </c>
      <c r="C42" s="82"/>
      <c r="D42" s="39" t="s">
        <v>141</v>
      </c>
      <c r="E42" s="39" t="s">
        <v>142</v>
      </c>
      <c r="F42" s="39" t="s">
        <v>143</v>
      </c>
      <c r="G42" s="39" t="s">
        <v>144</v>
      </c>
      <c r="H42" s="39" t="s">
        <v>145</v>
      </c>
      <c r="I42" s="39" t="s">
        <v>145</v>
      </c>
      <c r="J42" s="39" t="s">
        <v>146</v>
      </c>
      <c r="K42" s="39" t="s">
        <v>147</v>
      </c>
      <c r="L42" s="39" t="s">
        <v>148</v>
      </c>
      <c r="M42" s="39" t="s">
        <v>149</v>
      </c>
    </row>
    <row r="43" spans="1:13">
      <c r="A43" s="39">
        <v>1</v>
      </c>
      <c r="B43" s="54" t="s">
        <v>134</v>
      </c>
      <c r="C43" s="55"/>
      <c r="D43" s="43" t="s">
        <v>55</v>
      </c>
      <c r="E43" s="39">
        <v>60</v>
      </c>
      <c r="F43" s="44"/>
      <c r="G43" s="39"/>
      <c r="H43" s="39">
        <f t="shared" ref="H43:H50" si="2">E43</f>
        <v>60</v>
      </c>
      <c r="I43" s="45"/>
      <c r="J43" s="45"/>
      <c r="K43" s="45"/>
      <c r="L43" s="45"/>
      <c r="M43" s="44"/>
    </row>
    <row r="44" spans="1:13">
      <c r="A44" s="39">
        <v>2</v>
      </c>
      <c r="B44" s="54" t="s">
        <v>81</v>
      </c>
      <c r="C44" s="55"/>
      <c r="D44" s="43" t="s">
        <v>55</v>
      </c>
      <c r="E44" s="39">
        <v>60</v>
      </c>
      <c r="F44" s="44"/>
      <c r="G44" s="39"/>
      <c r="H44" s="39">
        <f t="shared" si="2"/>
        <v>60</v>
      </c>
      <c r="I44" s="45"/>
      <c r="J44" s="45"/>
      <c r="K44" s="45"/>
      <c r="L44" s="45"/>
      <c r="M44" s="44"/>
    </row>
    <row r="45" spans="1:13">
      <c r="A45" s="39">
        <v>3</v>
      </c>
      <c r="B45" s="54" t="s">
        <v>135</v>
      </c>
      <c r="C45" s="55"/>
      <c r="D45" s="43" t="s">
        <v>55</v>
      </c>
      <c r="E45" s="39">
        <v>100</v>
      </c>
      <c r="F45" s="44"/>
      <c r="G45" s="39"/>
      <c r="H45" s="39">
        <f t="shared" si="2"/>
        <v>100</v>
      </c>
      <c r="I45" s="45"/>
      <c r="J45" s="45"/>
      <c r="K45" s="39"/>
      <c r="L45" s="45"/>
      <c r="M45" s="44"/>
    </row>
    <row r="46" spans="1:13">
      <c r="A46" s="39">
        <v>4</v>
      </c>
      <c r="B46" s="56" t="s">
        <v>136</v>
      </c>
      <c r="C46" s="57"/>
      <c r="D46" s="43" t="s">
        <v>137</v>
      </c>
      <c r="E46" s="43">
        <v>1</v>
      </c>
      <c r="F46" s="47"/>
      <c r="G46" s="43"/>
      <c r="H46" s="39">
        <f t="shared" si="2"/>
        <v>1</v>
      </c>
      <c r="I46" s="46"/>
      <c r="J46" s="46"/>
      <c r="K46" s="43"/>
      <c r="L46" s="46"/>
      <c r="M46" s="47"/>
    </row>
    <row r="47" spans="1:13">
      <c r="A47" s="39">
        <v>5</v>
      </c>
      <c r="B47" s="85" t="s">
        <v>162</v>
      </c>
      <c r="C47" s="86"/>
      <c r="D47" s="43" t="s">
        <v>163</v>
      </c>
      <c r="E47" s="43">
        <v>9</v>
      </c>
      <c r="F47" s="47"/>
      <c r="G47" s="43"/>
      <c r="H47" s="39">
        <f t="shared" si="2"/>
        <v>9</v>
      </c>
      <c r="I47" s="46"/>
      <c r="J47" s="46"/>
      <c r="K47" s="43"/>
      <c r="L47" s="46"/>
      <c r="M47" s="47"/>
    </row>
    <row r="48" spans="1:13">
      <c r="A48" s="39">
        <v>6</v>
      </c>
      <c r="B48" s="85" t="s">
        <v>70</v>
      </c>
      <c r="C48" s="86"/>
      <c r="D48" s="43" t="s">
        <v>55</v>
      </c>
      <c r="E48" s="43">
        <v>10</v>
      </c>
      <c r="F48" s="47"/>
      <c r="G48" s="43"/>
      <c r="H48" s="39">
        <f t="shared" si="2"/>
        <v>10</v>
      </c>
      <c r="I48" s="46"/>
      <c r="J48" s="46"/>
      <c r="K48" s="43"/>
      <c r="L48" s="46"/>
      <c r="M48" s="47"/>
    </row>
    <row r="49" spans="1:13">
      <c r="A49" s="39">
        <v>7</v>
      </c>
      <c r="B49" s="85" t="s">
        <v>119</v>
      </c>
      <c r="C49" s="86"/>
      <c r="D49" s="43" t="s">
        <v>55</v>
      </c>
      <c r="E49" s="43">
        <v>50</v>
      </c>
      <c r="F49" s="47"/>
      <c r="G49" s="43"/>
      <c r="H49" s="39">
        <f t="shared" si="2"/>
        <v>50</v>
      </c>
      <c r="I49" s="46"/>
      <c r="J49" s="46"/>
      <c r="K49" s="43"/>
      <c r="L49" s="46"/>
      <c r="M49" s="47"/>
    </row>
    <row r="50" spans="1:13">
      <c r="A50" s="39">
        <v>8</v>
      </c>
      <c r="B50" s="85" t="s">
        <v>164</v>
      </c>
      <c r="C50" s="86"/>
      <c r="D50" s="43" t="s">
        <v>55</v>
      </c>
      <c r="E50" s="43">
        <v>1</v>
      </c>
      <c r="F50" s="47"/>
      <c r="G50" s="43"/>
      <c r="H50" s="39">
        <f t="shared" si="2"/>
        <v>1</v>
      </c>
      <c r="I50" s="46"/>
      <c r="J50" s="46"/>
      <c r="K50" s="43"/>
      <c r="L50" s="46"/>
      <c r="M50" s="47"/>
    </row>
    <row r="51" spans="1:13">
      <c r="A51" s="54" t="s">
        <v>57</v>
      </c>
      <c r="B51" s="51"/>
      <c r="C51" s="55"/>
      <c r="D51" s="39"/>
      <c r="E51" s="39">
        <f>SUM(E42:E50)</f>
        <v>291</v>
      </c>
      <c r="F51" s="45"/>
      <c r="G51" s="39"/>
      <c r="H51" s="39">
        <f>SUM(H43:H50)</f>
        <v>291</v>
      </c>
      <c r="I51" s="45"/>
      <c r="J51" s="45"/>
      <c r="K51" s="45"/>
      <c r="L51" s="45"/>
      <c r="M51" s="44"/>
    </row>
    <row r="52" spans="1:13">
      <c r="A52" s="58"/>
      <c r="B52" s="59"/>
      <c r="C52" s="59"/>
      <c r="D52" s="58"/>
      <c r="E52" s="58"/>
      <c r="F52" s="59"/>
      <c r="G52" s="59"/>
      <c r="H52" s="59"/>
      <c r="I52" s="59"/>
      <c r="J52" s="59"/>
      <c r="K52" s="59"/>
      <c r="L52" s="59"/>
      <c r="M52" s="59"/>
    </row>
    <row r="53" spans="1:13">
      <c r="A53" s="58"/>
      <c r="B53" s="59"/>
      <c r="C53" s="59"/>
      <c r="D53" s="58"/>
      <c r="E53" s="58"/>
      <c r="F53" s="59"/>
      <c r="G53" s="59"/>
      <c r="H53" s="59"/>
      <c r="I53" s="59"/>
      <c r="J53" s="59"/>
      <c r="K53" s="59"/>
      <c r="L53" s="59"/>
      <c r="M53" s="59"/>
    </row>
    <row r="54" spans="1:13">
      <c r="A54" s="58"/>
      <c r="B54" s="59"/>
      <c r="C54" s="59"/>
      <c r="D54" s="58"/>
      <c r="E54" s="58"/>
      <c r="F54" s="59"/>
      <c r="G54" s="59"/>
      <c r="H54" s="59"/>
      <c r="I54" s="59"/>
      <c r="J54" s="59"/>
      <c r="K54" s="59"/>
      <c r="L54" s="59"/>
      <c r="M54" s="59"/>
    </row>
    <row r="55" spans="1:13"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</sheetData>
  <mergeCells count="9">
    <mergeCell ref="B49:C49"/>
    <mergeCell ref="B50:C50"/>
    <mergeCell ref="B4:C4"/>
    <mergeCell ref="B42:C42"/>
    <mergeCell ref="F1:H1"/>
    <mergeCell ref="B47:C47"/>
    <mergeCell ref="B48:C48"/>
    <mergeCell ref="A2:D2"/>
    <mergeCell ref="E2:I2"/>
  </mergeCells>
  <pageMargins left="0.11811023622047245" right="0.15748031496062992" top="7.874015748031496E-2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topLeftCell="A34" workbookViewId="0">
      <selection activeCell="J47" sqref="J47"/>
    </sheetView>
  </sheetViews>
  <sheetFormatPr defaultColWidth="9.109375" defaultRowHeight="13.8"/>
  <cols>
    <col min="1" max="1" width="5.5546875" style="6" customWidth="1"/>
    <col min="2" max="2" width="10.109375" style="6" customWidth="1"/>
    <col min="3" max="3" width="6.6640625" style="6" customWidth="1"/>
    <col min="4" max="4" width="7.6640625" style="6" customWidth="1"/>
    <col min="5" max="5" width="11.5546875" style="6" customWidth="1"/>
    <col min="6" max="6" width="7.88671875" style="6" customWidth="1"/>
    <col min="7" max="7" width="11.33203125" style="6" customWidth="1"/>
    <col min="8" max="8" width="5.6640625" style="6" customWidth="1"/>
    <col min="9" max="9" width="15.5546875" style="6" customWidth="1"/>
    <col min="10" max="10" width="20.88671875" style="6" customWidth="1"/>
    <col min="11" max="11" width="9.109375" style="6" customWidth="1"/>
    <col min="12" max="16384" width="9.109375" style="6"/>
  </cols>
  <sheetData>
    <row r="1" spans="1:1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</row>
    <row r="2" spans="1:11">
      <c r="A2" s="1" t="s">
        <v>28</v>
      </c>
      <c r="B2" s="1"/>
      <c r="C2" s="1"/>
      <c r="D2" s="1"/>
      <c r="E2" s="2" t="s">
        <v>172</v>
      </c>
      <c r="F2" s="2"/>
      <c r="G2" s="89" t="s">
        <v>171</v>
      </c>
      <c r="H2" s="89"/>
      <c r="I2" s="89"/>
      <c r="J2" s="2"/>
    </row>
    <row r="3" spans="1:11">
      <c r="A3" s="1"/>
      <c r="B3" s="1"/>
      <c r="C3" s="1"/>
      <c r="D3" s="1"/>
      <c r="E3" s="1"/>
      <c r="F3" s="1"/>
      <c r="G3" s="1" t="s">
        <v>72</v>
      </c>
      <c r="H3" s="1"/>
      <c r="I3" s="1"/>
      <c r="J3" s="1"/>
    </row>
    <row r="4" spans="1:11">
      <c r="A4" s="1" t="s">
        <v>29</v>
      </c>
      <c r="B4" s="1"/>
      <c r="C4" s="1"/>
      <c r="D4" s="1"/>
      <c r="E4" s="1"/>
      <c r="F4" s="89" t="s">
        <v>173</v>
      </c>
      <c r="G4" s="89"/>
      <c r="H4" s="89"/>
      <c r="I4" s="89"/>
      <c r="J4" s="89"/>
    </row>
    <row r="5" spans="1:11">
      <c r="A5" s="1"/>
      <c r="B5" s="1"/>
      <c r="C5" s="1"/>
      <c r="D5" s="1"/>
      <c r="E5" s="1"/>
      <c r="F5" s="1"/>
      <c r="G5" s="7" t="s">
        <v>30</v>
      </c>
      <c r="H5" s="7"/>
      <c r="I5" s="1"/>
      <c r="J5" s="1"/>
    </row>
    <row r="6" spans="1:11" ht="15" customHeight="1">
      <c r="A6" s="96" t="s">
        <v>168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>
      <c r="A7" s="3"/>
      <c r="B7" s="3"/>
      <c r="C7" s="1"/>
      <c r="D7" s="1"/>
      <c r="E7" s="1"/>
      <c r="F7" s="97" t="s">
        <v>161</v>
      </c>
      <c r="G7" s="97"/>
      <c r="H7" s="97"/>
      <c r="I7" s="1"/>
      <c r="J7" s="1"/>
    </row>
    <row r="8" spans="1:11">
      <c r="A8" s="98" t="s">
        <v>152</v>
      </c>
      <c r="B8" s="98"/>
      <c r="C8" s="98"/>
      <c r="D8" s="98"/>
      <c r="E8" s="14"/>
      <c r="F8" s="14"/>
      <c r="G8" s="16"/>
      <c r="H8" s="5"/>
      <c r="I8" s="3"/>
      <c r="J8" s="3"/>
    </row>
    <row r="9" spans="1:11" ht="14.4">
      <c r="A9" s="90" t="s">
        <v>178</v>
      </c>
      <c r="B9" s="90"/>
      <c r="C9" s="90"/>
      <c r="D9" s="90"/>
      <c r="F9" s="14"/>
      <c r="G9" s="23"/>
      <c r="H9" s="9"/>
      <c r="J9" s="76" t="s">
        <v>179</v>
      </c>
    </row>
    <row r="10" spans="1:11" ht="14.4">
      <c r="A10" s="25"/>
      <c r="B10" s="25"/>
      <c r="C10" s="25"/>
      <c r="D10" s="25"/>
      <c r="F10" s="26" t="s">
        <v>153</v>
      </c>
      <c r="G10" s="26"/>
      <c r="H10" s="7"/>
      <c r="J10" s="11"/>
    </row>
    <row r="11" spans="1:11" ht="14.4">
      <c r="A11" s="25"/>
      <c r="B11" s="25"/>
      <c r="C11" s="25"/>
      <c r="D11" s="25"/>
      <c r="F11" s="21"/>
      <c r="G11" s="21"/>
      <c r="H11" s="3"/>
      <c r="J11" s="11"/>
    </row>
    <row r="12" spans="1:11">
      <c r="A12" s="5"/>
      <c r="B12" s="5"/>
      <c r="C12" s="5"/>
      <c r="D12" s="5"/>
      <c r="E12" s="5"/>
      <c r="F12" s="5"/>
      <c r="G12" s="27"/>
      <c r="H12" s="5"/>
      <c r="I12" s="3"/>
      <c r="J12" s="11"/>
    </row>
    <row r="13" spans="1:11" ht="14.25" customHeight="1">
      <c r="A13" s="95" t="s">
        <v>154</v>
      </c>
      <c r="B13" s="95"/>
      <c r="C13" s="95"/>
      <c r="D13" s="95"/>
      <c r="E13" s="95"/>
      <c r="F13" s="5"/>
      <c r="G13" s="5"/>
      <c r="H13" s="5"/>
      <c r="I13" s="11"/>
      <c r="J13" s="11"/>
    </row>
    <row r="14" spans="1:11" ht="15" customHeight="1">
      <c r="A14" s="90" t="s">
        <v>165</v>
      </c>
      <c r="B14" s="90"/>
      <c r="C14" s="90"/>
      <c r="D14" s="90"/>
      <c r="E14" s="5"/>
      <c r="F14" s="5"/>
      <c r="G14" s="5"/>
      <c r="H14" s="5"/>
      <c r="I14" s="11"/>
      <c r="J14" s="11"/>
    </row>
    <row r="15" spans="1:11">
      <c r="A15" s="90" t="s">
        <v>166</v>
      </c>
      <c r="B15" s="90"/>
      <c r="C15" s="90"/>
      <c r="D15" s="90"/>
      <c r="E15" s="90"/>
      <c r="F15" s="28"/>
      <c r="G15" s="28"/>
      <c r="H15" s="28"/>
      <c r="J15" s="76" t="s">
        <v>180</v>
      </c>
    </row>
    <row r="16" spans="1:11">
      <c r="A16" s="5"/>
      <c r="B16" s="5"/>
      <c r="C16" s="5"/>
      <c r="D16" s="5"/>
      <c r="F16" s="92" t="s">
        <v>153</v>
      </c>
      <c r="G16" s="92"/>
      <c r="H16" s="92"/>
      <c r="I16" s="3"/>
      <c r="J16" s="11"/>
    </row>
    <row r="17" spans="1:10">
      <c r="A17" s="5"/>
      <c r="B17" s="5"/>
      <c r="C17" s="5"/>
      <c r="D17" s="5"/>
      <c r="E17" s="5"/>
      <c r="F17" s="29"/>
      <c r="G17" s="5"/>
      <c r="H17" s="30"/>
      <c r="I17" s="11"/>
      <c r="J17" s="11"/>
    </row>
    <row r="18" spans="1:10">
      <c r="A18" s="60" t="s">
        <v>155</v>
      </c>
      <c r="B18" s="14"/>
      <c r="C18" s="14"/>
      <c r="D18" s="14"/>
      <c r="E18" s="14"/>
      <c r="F18" s="29"/>
      <c r="G18" s="5"/>
      <c r="H18" s="30"/>
      <c r="I18" s="3"/>
      <c r="J18" s="11"/>
    </row>
    <row r="19" spans="1:10">
      <c r="A19" s="60" t="s">
        <v>181</v>
      </c>
      <c r="B19" s="14"/>
      <c r="C19" s="14"/>
      <c r="D19" s="14"/>
      <c r="F19" s="28"/>
      <c r="G19" s="28"/>
      <c r="H19" s="28"/>
      <c r="I19" s="11"/>
      <c r="J19" s="31" t="s">
        <v>182</v>
      </c>
    </row>
    <row r="20" spans="1:10">
      <c r="A20" s="5"/>
      <c r="B20" s="5"/>
      <c r="C20" s="5"/>
      <c r="D20" s="5"/>
      <c r="F20" s="26" t="s">
        <v>153</v>
      </c>
      <c r="G20" s="26"/>
      <c r="H20" s="26"/>
      <c r="I20" s="3"/>
      <c r="J20" s="11"/>
    </row>
    <row r="21" spans="1:10">
      <c r="A21" s="63" t="s">
        <v>183</v>
      </c>
      <c r="B21" s="63"/>
      <c r="C21" s="5"/>
      <c r="D21" s="5"/>
      <c r="E21" s="5"/>
      <c r="F21" s="14"/>
      <c r="G21" s="14"/>
      <c r="H21" s="30"/>
      <c r="I21" s="21"/>
      <c r="J21" s="21"/>
    </row>
    <row r="22" spans="1:10">
      <c r="A22" s="60"/>
      <c r="B22" s="63"/>
      <c r="C22" s="14"/>
      <c r="D22" s="14"/>
      <c r="E22" s="14"/>
      <c r="F22" s="29"/>
      <c r="G22" s="5"/>
      <c r="H22" s="30"/>
      <c r="I22" s="21"/>
      <c r="J22" s="21"/>
    </row>
    <row r="23" spans="1:10" ht="15" customHeight="1">
      <c r="A23" s="60"/>
      <c r="B23" s="60"/>
      <c r="C23" s="14"/>
      <c r="D23" s="14"/>
      <c r="E23" s="64"/>
      <c r="F23" s="10"/>
      <c r="G23" s="10"/>
      <c r="H23" s="10"/>
      <c r="I23" s="94" t="s">
        <v>184</v>
      </c>
      <c r="J23" s="94"/>
    </row>
    <row r="24" spans="1:10" ht="15" customHeight="1">
      <c r="A24" s="60"/>
      <c r="B24" s="14"/>
      <c r="C24" s="14"/>
      <c r="D24" s="14"/>
      <c r="F24" s="92" t="s">
        <v>153</v>
      </c>
      <c r="G24" s="92"/>
      <c r="H24" s="92"/>
      <c r="I24" s="65"/>
      <c r="J24" s="65"/>
    </row>
    <row r="25" spans="1:10">
      <c r="A25" s="5"/>
      <c r="B25" s="14"/>
      <c r="C25" s="5"/>
      <c r="D25" s="5"/>
      <c r="E25" s="5"/>
      <c r="F25" s="19"/>
      <c r="G25" s="19"/>
      <c r="H25" s="5"/>
      <c r="I25" s="11"/>
      <c r="J25" s="11"/>
    </row>
    <row r="26" spans="1:10" ht="14.25" customHeight="1">
      <c r="A26" s="60" t="s">
        <v>183</v>
      </c>
      <c r="B26" s="14"/>
      <c r="C26" s="14"/>
      <c r="D26" s="14"/>
      <c r="E26" s="62"/>
      <c r="G26" s="62"/>
      <c r="H26" s="11"/>
      <c r="I26" s="91" t="s">
        <v>185</v>
      </c>
      <c r="J26" s="91"/>
    </row>
    <row r="27" spans="1:10" ht="30" customHeight="1">
      <c r="A27" s="14"/>
      <c r="B27" s="14"/>
      <c r="C27" s="14"/>
      <c r="D27" s="14"/>
      <c r="F27" s="93" t="s">
        <v>153</v>
      </c>
      <c r="G27" s="93"/>
      <c r="H27" s="93"/>
      <c r="I27" s="14"/>
      <c r="J27" s="14"/>
    </row>
    <row r="28" spans="1:10">
      <c r="A28" s="14"/>
      <c r="B28" s="14"/>
      <c r="C28" s="14"/>
      <c r="D28" s="14"/>
      <c r="E28" s="14"/>
      <c r="F28" s="14"/>
      <c r="G28" s="14"/>
      <c r="H28" s="30"/>
      <c r="I28" s="15"/>
      <c r="J28" s="15"/>
    </row>
    <row r="29" spans="1:10">
      <c r="A29" s="27"/>
      <c r="B29" s="27"/>
      <c r="C29" s="27"/>
      <c r="D29" s="27"/>
      <c r="E29" s="27"/>
      <c r="F29" s="27"/>
      <c r="G29" s="27"/>
      <c r="H29" s="30"/>
      <c r="I29" s="22"/>
      <c r="J29" s="22"/>
    </row>
    <row r="30" spans="1:10">
      <c r="A30" s="75" t="s">
        <v>183</v>
      </c>
      <c r="B30" s="61"/>
      <c r="C30" s="61"/>
      <c r="D30" s="14"/>
      <c r="F30" s="28"/>
      <c r="G30" s="28"/>
      <c r="H30" s="28"/>
      <c r="I30" s="22"/>
      <c r="J30" s="76" t="s">
        <v>186</v>
      </c>
    </row>
    <row r="31" spans="1:10">
      <c r="A31" s="5"/>
      <c r="B31" s="5"/>
      <c r="C31" s="5"/>
      <c r="D31" s="5"/>
      <c r="F31" s="92" t="s">
        <v>153</v>
      </c>
      <c r="G31" s="92"/>
      <c r="H31" s="92"/>
      <c r="I31" s="11"/>
      <c r="J31" s="11"/>
    </row>
    <row r="32" spans="1:10">
      <c r="A32" s="5"/>
      <c r="B32" s="5"/>
      <c r="C32" s="5"/>
      <c r="D32" s="5"/>
      <c r="E32" s="5"/>
      <c r="F32" s="66"/>
      <c r="G32" s="66"/>
      <c r="H32" s="66"/>
      <c r="J32" s="24"/>
    </row>
    <row r="33" spans="1:10" ht="30" customHeight="1">
      <c r="A33" s="90" t="s">
        <v>167</v>
      </c>
      <c r="B33" s="90"/>
      <c r="C33" s="90"/>
      <c r="D33" s="5"/>
      <c r="F33" s="14"/>
      <c r="G33" s="29"/>
      <c r="H33" s="5"/>
      <c r="I33" s="91" t="s">
        <v>187</v>
      </c>
      <c r="J33" s="91"/>
    </row>
    <row r="34" spans="1:10">
      <c r="A34" s="5"/>
      <c r="B34" s="5"/>
      <c r="C34" s="5"/>
      <c r="D34" s="5"/>
      <c r="E34" s="5"/>
      <c r="F34" s="92" t="s">
        <v>153</v>
      </c>
      <c r="G34" s="92"/>
      <c r="H34" s="92"/>
      <c r="J34" s="24"/>
    </row>
    <row r="35" spans="1:10">
      <c r="A35" s="21"/>
      <c r="B35" s="21"/>
      <c r="C35" s="21"/>
      <c r="D35" s="21"/>
      <c r="E35" s="21"/>
      <c r="F35" s="21"/>
      <c r="G35" s="21"/>
      <c r="H35" s="11"/>
      <c r="I35" s="11"/>
      <c r="J35" s="11"/>
    </row>
    <row r="36" spans="1:10">
      <c r="A36" s="11"/>
      <c r="B36" s="11"/>
      <c r="C36" s="11"/>
      <c r="D36" s="11"/>
      <c r="E36" s="11"/>
      <c r="F36" s="20"/>
      <c r="G36" s="11"/>
      <c r="H36" s="21"/>
      <c r="I36" s="21"/>
      <c r="J36" s="21"/>
    </row>
    <row r="37" spans="1:10">
      <c r="A37" s="1" t="s">
        <v>31</v>
      </c>
      <c r="B37" s="1"/>
      <c r="C37" s="1"/>
      <c r="D37" s="2"/>
      <c r="E37" s="1" t="s">
        <v>32</v>
      </c>
      <c r="F37" s="3" t="s">
        <v>174</v>
      </c>
      <c r="G37" s="3"/>
    </row>
    <row r="38" spans="1:10">
      <c r="A38" s="5" t="s">
        <v>33</v>
      </c>
      <c r="B38" s="5"/>
      <c r="D38" s="1" t="s">
        <v>34</v>
      </c>
      <c r="E38" s="1"/>
      <c r="F38" s="3"/>
    </row>
    <row r="39" spans="1:10">
      <c r="A39" s="5" t="s">
        <v>35</v>
      </c>
      <c r="G39" s="1"/>
      <c r="H39" s="1"/>
      <c r="I39" s="1"/>
      <c r="J39" s="1"/>
    </row>
    <row r="40" spans="1:10">
      <c r="A40" s="1" t="s">
        <v>36</v>
      </c>
      <c r="B40" s="1"/>
      <c r="C40" s="3"/>
      <c r="D40" s="3"/>
      <c r="E40" s="1"/>
      <c r="F40" s="1"/>
      <c r="G40" s="1"/>
      <c r="H40" s="1"/>
      <c r="I40" s="1"/>
      <c r="J40" s="1"/>
    </row>
    <row r="41" spans="1:10">
      <c r="A41" s="1" t="s">
        <v>37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H42" s="1"/>
      <c r="I42" s="1"/>
      <c r="J42" s="1"/>
    </row>
    <row r="44" spans="1:10">
      <c r="A44" s="1" t="s">
        <v>17</v>
      </c>
      <c r="B44" s="1"/>
      <c r="C44" s="1"/>
      <c r="D44" s="1"/>
      <c r="E44" s="1"/>
      <c r="H44" s="1"/>
      <c r="I44" s="1"/>
      <c r="J44" s="1"/>
    </row>
    <row r="45" spans="1:10">
      <c r="E45" s="11"/>
      <c r="F45" s="11"/>
      <c r="G45" s="11"/>
      <c r="H45" s="3"/>
      <c r="I45" s="3"/>
      <c r="J45" s="3"/>
    </row>
    <row r="46" spans="1:10">
      <c r="A46" s="2" t="s">
        <v>65</v>
      </c>
      <c r="B46" s="2"/>
      <c r="C46" s="1"/>
      <c r="D46" s="2"/>
      <c r="E46" s="2"/>
      <c r="F46" s="2" t="s">
        <v>18</v>
      </c>
      <c r="H46" s="1"/>
      <c r="I46" s="1"/>
      <c r="J46" s="1"/>
    </row>
    <row r="47" spans="1:10">
      <c r="A47" s="1" t="s">
        <v>19</v>
      </c>
      <c r="B47" s="1"/>
      <c r="C47" s="3"/>
      <c r="D47" s="1" t="s">
        <v>58</v>
      </c>
      <c r="E47" s="1"/>
      <c r="F47" s="3"/>
      <c r="H47" s="2" t="s">
        <v>110</v>
      </c>
      <c r="I47" s="2"/>
      <c r="J47" s="2"/>
    </row>
    <row r="48" spans="1:10">
      <c r="A48" s="1"/>
      <c r="B48" s="1"/>
      <c r="C48" s="1"/>
      <c r="D48" s="1"/>
      <c r="E48" s="1"/>
      <c r="F48" s="1"/>
      <c r="H48" s="1" t="s">
        <v>73</v>
      </c>
      <c r="I48" s="1"/>
      <c r="J48" s="1"/>
    </row>
    <row r="49" spans="1:11">
      <c r="A49" s="1"/>
      <c r="B49" s="1"/>
      <c r="C49" s="1"/>
      <c r="D49" s="1"/>
      <c r="E49" s="1"/>
      <c r="F49" s="1"/>
      <c r="H49" s="1"/>
      <c r="I49" s="1"/>
      <c r="J49" s="1"/>
    </row>
    <row r="50" spans="1:11">
      <c r="A50" s="2" t="s">
        <v>22</v>
      </c>
      <c r="B50" s="2"/>
      <c r="C50" s="1"/>
      <c r="D50" s="2"/>
      <c r="E50" s="2"/>
      <c r="F50" s="2"/>
      <c r="H50" s="1"/>
      <c r="I50" s="1"/>
      <c r="J50" s="1"/>
    </row>
    <row r="51" spans="1:11">
      <c r="A51" s="1" t="s">
        <v>23</v>
      </c>
      <c r="B51" s="1"/>
      <c r="C51" s="1"/>
      <c r="D51" s="1" t="s">
        <v>58</v>
      </c>
      <c r="E51" s="1"/>
      <c r="F51" s="1"/>
      <c r="H51" s="89" t="s">
        <v>175</v>
      </c>
      <c r="I51" s="89"/>
      <c r="J51" s="89"/>
    </row>
    <row r="52" spans="1:11">
      <c r="A52" s="1"/>
      <c r="B52" s="1"/>
      <c r="C52" s="1"/>
      <c r="D52" s="1"/>
      <c r="E52" s="1"/>
      <c r="F52" s="1"/>
      <c r="H52" s="1" t="s">
        <v>73</v>
      </c>
      <c r="I52" s="1"/>
      <c r="J52" s="1"/>
    </row>
    <row r="53" spans="1:11">
      <c r="A53" s="1"/>
      <c r="B53" s="1"/>
      <c r="C53" s="1"/>
      <c r="D53" s="1"/>
      <c r="E53" s="1"/>
      <c r="F53" s="1"/>
      <c r="H53" s="1"/>
      <c r="I53" s="1"/>
      <c r="J53" s="1"/>
    </row>
    <row r="54" spans="1:11">
      <c r="A54" s="2" t="s">
        <v>24</v>
      </c>
      <c r="B54" s="2"/>
      <c r="C54" s="1"/>
      <c r="D54" s="2"/>
      <c r="E54" s="2"/>
      <c r="F54" s="2"/>
      <c r="H54" s="2" t="s">
        <v>74</v>
      </c>
      <c r="I54" s="2"/>
      <c r="J54" s="2"/>
    </row>
    <row r="55" spans="1:11">
      <c r="A55" s="1" t="s">
        <v>25</v>
      </c>
      <c r="B55" s="1"/>
      <c r="C55" s="1"/>
      <c r="D55" s="1" t="s">
        <v>75</v>
      </c>
      <c r="E55" s="1"/>
      <c r="F55" s="1"/>
      <c r="H55" s="1" t="s">
        <v>76</v>
      </c>
      <c r="I55" s="1"/>
      <c r="J55" s="1"/>
    </row>
    <row r="57" spans="1:11">
      <c r="A57" s="8" t="s">
        <v>39</v>
      </c>
      <c r="B57" s="8"/>
      <c r="C57" s="8"/>
    </row>
    <row r="58" spans="1:11">
      <c r="A58" s="8" t="s">
        <v>40</v>
      </c>
      <c r="B58" s="8"/>
      <c r="C58" s="8"/>
      <c r="D58" s="8"/>
    </row>
    <row r="59" spans="1:11">
      <c r="E59" s="1"/>
      <c r="F59" s="1"/>
      <c r="H59" s="1"/>
      <c r="I59" s="1"/>
      <c r="J59" s="1"/>
    </row>
    <row r="60" spans="1:11" ht="14.4">
      <c r="A60" s="2" t="s">
        <v>41</v>
      </c>
      <c r="B60" s="2"/>
      <c r="D60" s="2"/>
      <c r="E60" s="2"/>
      <c r="F60" s="10"/>
      <c r="G60"/>
      <c r="H60" s="3" t="s">
        <v>42</v>
      </c>
      <c r="I60" s="89" t="s">
        <v>175</v>
      </c>
      <c r="J60" s="89"/>
      <c r="K60" s="89"/>
    </row>
    <row r="61" spans="1:11" ht="14.4">
      <c r="A61" s="7" t="s">
        <v>38</v>
      </c>
      <c r="B61" s="7"/>
      <c r="D61" s="1" t="s">
        <v>77</v>
      </c>
      <c r="E61" s="1"/>
      <c r="F61" s="12"/>
      <c r="G61"/>
      <c r="H61" s="3" t="s">
        <v>78</v>
      </c>
      <c r="I61" s="1"/>
      <c r="J61" s="1"/>
    </row>
  </sheetData>
  <mergeCells count="20">
    <mergeCell ref="A6:K6"/>
    <mergeCell ref="G2:I2"/>
    <mergeCell ref="F4:J4"/>
    <mergeCell ref="F7:H7"/>
    <mergeCell ref="A9:D9"/>
    <mergeCell ref="A8:D8"/>
    <mergeCell ref="A13:E13"/>
    <mergeCell ref="A14:D14"/>
    <mergeCell ref="A15:E15"/>
    <mergeCell ref="F16:H16"/>
    <mergeCell ref="F27:H27"/>
    <mergeCell ref="I26:J26"/>
    <mergeCell ref="I23:J23"/>
    <mergeCell ref="F24:H24"/>
    <mergeCell ref="F31:H31"/>
    <mergeCell ref="H51:J51"/>
    <mergeCell ref="I60:K60"/>
    <mergeCell ref="A33:C33"/>
    <mergeCell ref="I33:J33"/>
    <mergeCell ref="F34:H34"/>
  </mergeCells>
  <pageMargins left="0.7" right="0.7" top="0.75" bottom="0.75" header="0.3" footer="0.3"/>
  <pageSetup paperSize="9" scale="78" orientation="portrait" r:id="rId1"/>
  <rowBreaks count="1" manualBreakCount="1">
    <brk id="1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ՀԱՎԵԼՎԱԾ 7 ԹԻՎ 2 ՄԱԿԶ</vt:lpstr>
      <vt:lpstr>ՀԱՎԵԼՎԱԾ 8 ԹԻՎ 2 ՄԱԿԶ</vt:lpstr>
      <vt:lpstr>ՀԱՎԵԼՎԱԾ ԹԻՎ 2 ՄԱԿԶ</vt:lpstr>
      <vt:lpstr>ԹԻՎ 2 ՄԱԿԶ</vt:lpstr>
      <vt:lpstr>'ՀԱՎԵԼՎԱԾ 7 ԹԻՎ 2 ՄԱԿԶ'!Область_печати</vt:lpstr>
      <vt:lpstr>'ՀԱՎԵԼՎԱԾ 8 ԹԻՎ 2 ՄԱԿԶ'!Область_печати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2023-08-28T12:24:51Z</dcterms:modified>
</cp:coreProperties>
</file>