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tabRatio="903"/>
  </bookViews>
  <sheets>
    <sheet name="Mshakuyti Palat" sheetId="5" r:id="rId1"/>
  </sheets>
  <definedNames>
    <definedName name="_xlnm.Print_Area" localSheetId="0">'Mshakuyti Palat'!$A$1:$I$50</definedName>
  </definedNames>
  <calcPr calcId="125725"/>
</workbook>
</file>

<file path=xl/calcChain.xml><?xml version="1.0" encoding="utf-8"?>
<calcChain xmlns="http://schemas.openxmlformats.org/spreadsheetml/2006/main">
  <c r="F19" i="5"/>
  <c r="E44" l="1"/>
  <c r="D44"/>
  <c r="C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  <c r="F17"/>
  <c r="F16"/>
  <c r="F15"/>
  <c r="F14"/>
  <c r="F13"/>
  <c r="F12"/>
  <c r="F11"/>
  <c r="F10"/>
  <c r="F9"/>
  <c r="F8"/>
  <c r="F7"/>
  <c r="F44" l="1"/>
</calcChain>
</file>

<file path=xl/sharedStrings.xml><?xml version="1.0" encoding="utf-8"?>
<sst xmlns="http://schemas.openxmlformats.org/spreadsheetml/2006/main" count="61" uniqueCount="55">
  <si>
    <t>Համայնքային ենթակայության  ՀՈԱԿ-ի  անվանումը</t>
  </si>
  <si>
    <t>Հ/հ</t>
  </si>
  <si>
    <t>բարձր լեռնային  /ՀՀ դրամով/</t>
  </si>
  <si>
    <t>Ընդամենը աշխատավարձի ֆոնդ /ՀՀ դրամով/</t>
  </si>
  <si>
    <t>Գործավար</t>
  </si>
  <si>
    <t>Ընդամենը</t>
  </si>
  <si>
    <t>ä. äáÕáëÛ³Ý</t>
  </si>
  <si>
    <t>Պաշտոնների անվանումը</t>
  </si>
  <si>
    <t>Հաստիքային միավորը</t>
  </si>
  <si>
    <t>Պաշտոնային Դրույքաչափը /ՀՀ դրամով/</t>
  </si>
  <si>
    <t>Հավաքարար</t>
  </si>
  <si>
    <t>Տնօրեն՝</t>
  </si>
  <si>
    <t>Հաշվապահ՝</t>
  </si>
  <si>
    <t>Տնօրեն</t>
  </si>
  <si>
    <t>Հաշվապահ</t>
  </si>
  <si>
    <t>Պահակ</t>
  </si>
  <si>
    <t>Տնտեսվար</t>
  </si>
  <si>
    <t>Գեղմասվար</t>
  </si>
  <si>
    <t>Մեթոդիստ</t>
  </si>
  <si>
    <t>Պարուսույց</t>
  </si>
  <si>
    <t>Երաժիշտ</t>
  </si>
  <si>
    <t>Դիզայներ</t>
  </si>
  <si>
    <t>Բուժ քույր</t>
  </si>
  <si>
    <t>Նկարիչ</t>
  </si>
  <si>
    <t>Այգեպան</t>
  </si>
  <si>
    <t>Ֆին. Բաժնի պետª</t>
  </si>
  <si>
    <t>փոխտնօրեն</t>
  </si>
  <si>
    <t xml:space="preserve">Անուն ,Ազգանուն </t>
  </si>
  <si>
    <t xml:space="preserve"> Անուն Ազգանուն</t>
  </si>
  <si>
    <t xml:space="preserve"> Ստորագրություն</t>
  </si>
  <si>
    <t xml:space="preserve">  Ստորագրություն</t>
  </si>
  <si>
    <t>Ա. Մելքոնյան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</si>
  <si>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</si>
  <si>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Ձայնային օպերատօր</t>
  </si>
  <si>
    <t>Փականակագործ</t>
  </si>
  <si>
    <t xml:space="preserve">                          Վարդենիս քաղաքի Մհեր Մկրտչյանի անվան մշակույթի պալատ ՀՈԱԿ</t>
  </si>
  <si>
    <t xml:space="preserve"> </t>
  </si>
  <si>
    <t xml:space="preserve">  Վարդենիս   Համայնքի ղեկավար`</t>
  </si>
  <si>
    <t>Ստորագրություն</t>
  </si>
  <si>
    <t xml:space="preserve">հավելված </t>
  </si>
  <si>
    <t>Դահլիճի աշխատանքները համակարգող</t>
  </si>
  <si>
    <t>Երգի և պարի խմբի ղեկավար</t>
  </si>
  <si>
    <t>Ասմունքի խմբակավար</t>
  </si>
  <si>
    <t>Երգիչ</t>
  </si>
  <si>
    <t>խմբակավար</t>
  </si>
  <si>
    <t>Մասայական միջոցառումների ղեկավար</t>
  </si>
  <si>
    <t xml:space="preserve"> թ.  N  -Ա որոշման</t>
  </si>
  <si>
    <t>Ստեղծագործական խմբի խմբակավար</t>
  </si>
  <si>
    <t>Հաղորդավար</t>
  </si>
  <si>
    <t>Ասեղնագործության խմբակավար</t>
  </si>
  <si>
    <t>Ֆուրշետի խմբակավար</t>
  </si>
  <si>
    <t>Մանկական թատրոնի ղեկավար</t>
  </si>
  <si>
    <t>Խմբակավար-Երգչուհի</t>
  </si>
  <si>
    <t>Գոբելենի խմբակավար</t>
  </si>
  <si>
    <t>Հմուտ ձեռքերի խմբակավար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</si>
</sst>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2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Border="1"/>
    <xf numFmtId="0" fontId="6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3" fillId="0" borderId="0" xfId="0" applyFont="1" applyBorder="1" applyAlignment="1"/>
    <xf numFmtId="0" fontId="10" fillId="2" borderId="3" xfId="0" applyFont="1" applyFill="1" applyBorder="1" applyAlignment="1">
      <alignment horizontal="center"/>
    </xf>
    <xf numFmtId="0" fontId="3" fillId="2" borderId="0" xfId="0" applyFont="1" applyFill="1"/>
    <xf numFmtId="0" fontId="10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/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6" fillId="0" borderId="5" xfId="0" applyFont="1" applyBorder="1" applyAlignment="1">
      <alignment vertical="top"/>
    </xf>
    <xf numFmtId="0" fontId="13" fillId="0" borderId="5" xfId="0" applyFont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Normal="100" workbookViewId="0">
      <selection activeCell="F11" sqref="F11"/>
    </sheetView>
  </sheetViews>
  <sheetFormatPr defaultRowHeight="15.75"/>
  <cols>
    <col min="1" max="1" width="5.7109375" style="13" customWidth="1"/>
    <col min="2" max="2" width="42.7109375" style="13" customWidth="1"/>
    <col min="3" max="3" width="12.28515625" style="13" customWidth="1"/>
    <col min="4" max="4" width="15.85546875" style="13" customWidth="1"/>
    <col min="5" max="5" width="16.42578125" style="13" customWidth="1"/>
    <col min="6" max="6" width="21.7109375" style="13" customWidth="1"/>
  </cols>
  <sheetData>
    <row r="1" spans="1:9" s="2" customFormat="1" ht="16.5" customHeight="1">
      <c r="A1" s="46" t="s">
        <v>37</v>
      </c>
      <c r="B1" s="46"/>
      <c r="C1" s="32"/>
      <c r="D1" s="49" t="s">
        <v>31</v>
      </c>
      <c r="E1" s="49"/>
      <c r="F1" s="42" t="s">
        <v>39</v>
      </c>
      <c r="G1" s="24"/>
      <c r="H1" s="24"/>
    </row>
    <row r="2" spans="1:9" s="26" customFormat="1" ht="18.75" customHeight="1">
      <c r="A2" s="27"/>
      <c r="B2" s="27"/>
      <c r="D2" s="39" t="s">
        <v>28</v>
      </c>
      <c r="E2" s="53" t="s">
        <v>32</v>
      </c>
      <c r="F2" s="53"/>
      <c r="G2" s="17"/>
      <c r="H2" s="17"/>
    </row>
    <row r="3" spans="1:9" s="26" customFormat="1" ht="14.25" customHeight="1">
      <c r="A3" s="22"/>
      <c r="B3" s="16"/>
      <c r="D3" s="25"/>
      <c r="E3" s="52" t="s">
        <v>46</v>
      </c>
      <c r="F3" s="52"/>
      <c r="G3" s="23"/>
      <c r="H3" s="23"/>
      <c r="I3" s="23"/>
    </row>
    <row r="4" spans="1:9" s="1" customFormat="1" ht="16.5" customHeight="1">
      <c r="A4" s="47" t="s">
        <v>0</v>
      </c>
      <c r="B4" s="47"/>
      <c r="C4" s="47"/>
      <c r="D4" s="47"/>
      <c r="E4" s="47"/>
      <c r="F4" s="47"/>
    </row>
    <row r="5" spans="1:9" s="1" customFormat="1" ht="19.5" customHeight="1" thickBot="1">
      <c r="A5" s="48" t="s">
        <v>35</v>
      </c>
      <c r="B5" s="48"/>
      <c r="C5" s="48"/>
      <c r="D5" s="48"/>
      <c r="E5" s="48"/>
      <c r="F5" s="48"/>
    </row>
    <row r="6" spans="1:9" s="9" customFormat="1" ht="48.75" customHeight="1" thickBot="1">
      <c r="A6" s="12" t="s">
        <v>1</v>
      </c>
      <c r="B6" s="12" t="s">
        <v>7</v>
      </c>
      <c r="C6" s="12" t="s">
        <v>8</v>
      </c>
      <c r="D6" s="12" t="s">
        <v>9</v>
      </c>
      <c r="E6" s="12" t="s">
        <v>2</v>
      </c>
      <c r="F6" s="12" t="s">
        <v>3</v>
      </c>
    </row>
    <row r="7" spans="1:9" s="4" customFormat="1" ht="18" customHeight="1">
      <c r="A7" s="18">
        <v>1</v>
      </c>
      <c r="B7" s="43" t="s">
        <v>13</v>
      </c>
      <c r="C7" s="30">
        <v>1</v>
      </c>
      <c r="D7" s="19">
        <v>92000</v>
      </c>
      <c r="E7" s="19">
        <v>8000</v>
      </c>
      <c r="F7" s="19">
        <f>+E7+D7</f>
        <v>100000</v>
      </c>
    </row>
    <row r="8" spans="1:9" s="4" customFormat="1" ht="18" customHeight="1">
      <c r="A8" s="18">
        <v>2</v>
      </c>
      <c r="B8" s="43" t="s">
        <v>26</v>
      </c>
      <c r="C8" s="30">
        <v>1</v>
      </c>
      <c r="D8" s="19">
        <v>75000</v>
      </c>
      <c r="E8" s="19">
        <v>8000</v>
      </c>
      <c r="F8" s="19">
        <f>+E8+D8</f>
        <v>83000</v>
      </c>
    </row>
    <row r="9" spans="1:9" s="4" customFormat="1" ht="18" customHeight="1">
      <c r="A9" s="18">
        <v>3</v>
      </c>
      <c r="B9" s="44" t="s">
        <v>14</v>
      </c>
      <c r="C9" s="28">
        <v>1</v>
      </c>
      <c r="D9" s="20">
        <v>72752</v>
      </c>
      <c r="E9" s="20">
        <v>8000</v>
      </c>
      <c r="F9" s="19">
        <f t="shared" ref="F9:F43" si="0">+E9+D9</f>
        <v>80752</v>
      </c>
    </row>
    <row r="10" spans="1:9" s="4" customFormat="1" ht="18" customHeight="1">
      <c r="A10" s="18">
        <v>4</v>
      </c>
      <c r="B10" s="44" t="s">
        <v>17</v>
      </c>
      <c r="C10" s="28">
        <v>1</v>
      </c>
      <c r="D10" s="20">
        <v>72752</v>
      </c>
      <c r="E10" s="20">
        <v>8000</v>
      </c>
      <c r="F10" s="19">
        <f t="shared" si="0"/>
        <v>80752</v>
      </c>
    </row>
    <row r="11" spans="1:9" s="4" customFormat="1" ht="18" customHeight="1">
      <c r="A11" s="18">
        <v>5</v>
      </c>
      <c r="B11" s="44" t="s">
        <v>18</v>
      </c>
      <c r="C11" s="28">
        <v>1</v>
      </c>
      <c r="D11" s="20">
        <v>72752</v>
      </c>
      <c r="E11" s="20">
        <v>8000</v>
      </c>
      <c r="F11" s="19">
        <f t="shared" si="0"/>
        <v>80752</v>
      </c>
    </row>
    <row r="12" spans="1:9" s="4" customFormat="1" ht="18" customHeight="1">
      <c r="A12" s="18">
        <v>6</v>
      </c>
      <c r="B12" s="44" t="s">
        <v>4</v>
      </c>
      <c r="C12" s="28">
        <v>1</v>
      </c>
      <c r="D12" s="20">
        <v>72752</v>
      </c>
      <c r="E12" s="20">
        <v>8000</v>
      </c>
      <c r="F12" s="19">
        <f t="shared" si="0"/>
        <v>80752</v>
      </c>
    </row>
    <row r="13" spans="1:9" s="4" customFormat="1" ht="20.25" customHeight="1">
      <c r="A13" s="18">
        <v>7</v>
      </c>
      <c r="B13" s="55" t="s">
        <v>40</v>
      </c>
      <c r="C13" s="28">
        <v>1</v>
      </c>
      <c r="D13" s="20">
        <v>72752</v>
      </c>
      <c r="E13" s="20">
        <v>8000</v>
      </c>
      <c r="F13" s="19">
        <f t="shared" si="0"/>
        <v>80752</v>
      </c>
    </row>
    <row r="14" spans="1:9" s="4" customFormat="1" ht="18" customHeight="1">
      <c r="A14" s="18">
        <v>8</v>
      </c>
      <c r="B14" s="55" t="s">
        <v>41</v>
      </c>
      <c r="C14" s="41">
        <v>1</v>
      </c>
      <c r="D14" s="21">
        <v>72752</v>
      </c>
      <c r="E14" s="20">
        <v>8000</v>
      </c>
      <c r="F14" s="19">
        <f t="shared" si="0"/>
        <v>80752</v>
      </c>
    </row>
    <row r="15" spans="1:9" s="4" customFormat="1" ht="18" customHeight="1">
      <c r="A15" s="18">
        <v>9</v>
      </c>
      <c r="B15" s="55" t="s">
        <v>43</v>
      </c>
      <c r="C15" s="41">
        <v>1</v>
      </c>
      <c r="D15" s="21">
        <v>72752</v>
      </c>
      <c r="E15" s="20">
        <v>8000</v>
      </c>
      <c r="F15" s="19">
        <f t="shared" si="0"/>
        <v>80752</v>
      </c>
    </row>
    <row r="16" spans="1:9" s="4" customFormat="1" ht="18" customHeight="1">
      <c r="A16" s="18">
        <v>10</v>
      </c>
      <c r="B16" s="55" t="s">
        <v>42</v>
      </c>
      <c r="C16" s="28">
        <v>0.5</v>
      </c>
      <c r="D16" s="20">
        <v>36376</v>
      </c>
      <c r="E16" s="20">
        <v>4000</v>
      </c>
      <c r="F16" s="19">
        <f t="shared" si="0"/>
        <v>40376</v>
      </c>
    </row>
    <row r="17" spans="1:6" s="4" customFormat="1" ht="18" customHeight="1">
      <c r="A17" s="18">
        <v>11</v>
      </c>
      <c r="B17" s="55" t="s">
        <v>45</v>
      </c>
      <c r="C17" s="28">
        <v>0.75</v>
      </c>
      <c r="D17" s="20">
        <v>54564</v>
      </c>
      <c r="E17" s="20">
        <v>6000</v>
      </c>
      <c r="F17" s="19">
        <f t="shared" si="0"/>
        <v>60564</v>
      </c>
    </row>
    <row r="18" spans="1:6" s="4" customFormat="1" ht="18" customHeight="1">
      <c r="A18" s="18">
        <v>12</v>
      </c>
      <c r="B18" s="55" t="s">
        <v>47</v>
      </c>
      <c r="C18" s="28">
        <v>0.5</v>
      </c>
      <c r="D18" s="20">
        <v>36376</v>
      </c>
      <c r="E18" s="20">
        <v>4000</v>
      </c>
      <c r="F18" s="19">
        <f t="shared" si="0"/>
        <v>40376</v>
      </c>
    </row>
    <row r="19" spans="1:6" s="4" customFormat="1" ht="18" customHeight="1">
      <c r="A19" s="18">
        <v>13</v>
      </c>
      <c r="B19" s="55" t="s">
        <v>44</v>
      </c>
      <c r="C19" s="28">
        <v>0.5</v>
      </c>
      <c r="D19" s="20">
        <v>36376</v>
      </c>
      <c r="E19" s="20">
        <v>4000</v>
      </c>
      <c r="F19" s="19">
        <f t="shared" si="0"/>
        <v>40376</v>
      </c>
    </row>
    <row r="20" spans="1:6" s="4" customFormat="1" ht="18" customHeight="1">
      <c r="A20" s="18">
        <v>14</v>
      </c>
      <c r="B20" s="55" t="s">
        <v>48</v>
      </c>
      <c r="C20" s="28">
        <v>1</v>
      </c>
      <c r="D20" s="20">
        <v>72752</v>
      </c>
      <c r="E20" s="20">
        <v>8000</v>
      </c>
      <c r="F20" s="19">
        <f t="shared" si="0"/>
        <v>80752</v>
      </c>
    </row>
    <row r="21" spans="1:6" s="4" customFormat="1" ht="18" customHeight="1">
      <c r="A21" s="18">
        <v>15</v>
      </c>
      <c r="B21" s="55" t="s">
        <v>53</v>
      </c>
      <c r="C21" s="28">
        <v>0.5</v>
      </c>
      <c r="D21" s="20">
        <v>36376</v>
      </c>
      <c r="E21" s="20">
        <v>4000</v>
      </c>
      <c r="F21" s="19">
        <f t="shared" si="0"/>
        <v>40376</v>
      </c>
    </row>
    <row r="22" spans="1:6" s="4" customFormat="1" ht="18" customHeight="1">
      <c r="A22" s="18">
        <v>16</v>
      </c>
      <c r="B22" s="55" t="s">
        <v>54</v>
      </c>
      <c r="C22" s="28">
        <v>0.5</v>
      </c>
      <c r="D22" s="20">
        <v>36376</v>
      </c>
      <c r="E22" s="20">
        <v>4000</v>
      </c>
      <c r="F22" s="19">
        <f t="shared" si="0"/>
        <v>40376</v>
      </c>
    </row>
    <row r="23" spans="1:6" s="4" customFormat="1" ht="18" customHeight="1">
      <c r="A23" s="18">
        <v>17</v>
      </c>
      <c r="B23" s="55" t="s">
        <v>50</v>
      </c>
      <c r="C23" s="28">
        <v>0.5</v>
      </c>
      <c r="D23" s="20">
        <v>36376</v>
      </c>
      <c r="E23" s="20">
        <v>4000</v>
      </c>
      <c r="F23" s="19">
        <f t="shared" si="0"/>
        <v>40376</v>
      </c>
    </row>
    <row r="24" spans="1:6" s="4" customFormat="1" ht="18" customHeight="1">
      <c r="A24" s="18">
        <v>18</v>
      </c>
      <c r="B24" s="55" t="s">
        <v>49</v>
      </c>
      <c r="C24" s="28">
        <v>0.5</v>
      </c>
      <c r="D24" s="20">
        <v>36376</v>
      </c>
      <c r="E24" s="20">
        <v>4000</v>
      </c>
      <c r="F24" s="19">
        <f t="shared" si="0"/>
        <v>40376</v>
      </c>
    </row>
    <row r="25" spans="1:6" s="4" customFormat="1" ht="18" customHeight="1">
      <c r="A25" s="18">
        <v>19</v>
      </c>
      <c r="B25" s="55" t="s">
        <v>51</v>
      </c>
      <c r="C25" s="28">
        <v>0.75</v>
      </c>
      <c r="D25" s="20">
        <v>54564</v>
      </c>
      <c r="E25" s="20">
        <v>6000</v>
      </c>
      <c r="F25" s="19">
        <f t="shared" si="0"/>
        <v>60564</v>
      </c>
    </row>
    <row r="26" spans="1:6" s="4" customFormat="1" ht="18" customHeight="1">
      <c r="A26" s="18">
        <v>20</v>
      </c>
      <c r="B26" s="55" t="s">
        <v>52</v>
      </c>
      <c r="C26" s="28">
        <v>1</v>
      </c>
      <c r="D26" s="20">
        <v>72752</v>
      </c>
      <c r="E26" s="20">
        <v>8000</v>
      </c>
      <c r="F26" s="19">
        <f t="shared" si="0"/>
        <v>80752</v>
      </c>
    </row>
    <row r="27" spans="1:6" s="4" customFormat="1" ht="18" customHeight="1">
      <c r="A27" s="18">
        <v>21</v>
      </c>
      <c r="B27" s="55" t="s">
        <v>19</v>
      </c>
      <c r="C27" s="28">
        <v>1</v>
      </c>
      <c r="D27" s="20">
        <v>72752</v>
      </c>
      <c r="E27" s="20">
        <v>8000</v>
      </c>
      <c r="F27" s="19">
        <f t="shared" si="0"/>
        <v>80752</v>
      </c>
    </row>
    <row r="28" spans="1:6" s="4" customFormat="1" ht="18" customHeight="1">
      <c r="A28" s="18">
        <v>22</v>
      </c>
      <c r="B28" s="55" t="s">
        <v>20</v>
      </c>
      <c r="C28" s="28">
        <v>1</v>
      </c>
      <c r="D28" s="20">
        <v>72752</v>
      </c>
      <c r="E28" s="20">
        <v>8000</v>
      </c>
      <c r="F28" s="19">
        <f t="shared" si="0"/>
        <v>80752</v>
      </c>
    </row>
    <row r="29" spans="1:6" s="4" customFormat="1" ht="18" customHeight="1">
      <c r="A29" s="18">
        <v>23</v>
      </c>
      <c r="B29" s="55" t="s">
        <v>21</v>
      </c>
      <c r="C29" s="28">
        <v>1</v>
      </c>
      <c r="D29" s="20">
        <v>72752</v>
      </c>
      <c r="E29" s="20">
        <v>8000</v>
      </c>
      <c r="F29" s="19">
        <f t="shared" si="0"/>
        <v>80752</v>
      </c>
    </row>
    <row r="30" spans="1:6" s="4" customFormat="1" ht="18" customHeight="1">
      <c r="A30" s="18">
        <v>24</v>
      </c>
      <c r="B30" s="55" t="s">
        <v>22</v>
      </c>
      <c r="C30" s="28">
        <v>1</v>
      </c>
      <c r="D30" s="20">
        <v>72752</v>
      </c>
      <c r="E30" s="20">
        <v>8000</v>
      </c>
      <c r="F30" s="19">
        <f t="shared" si="0"/>
        <v>80752</v>
      </c>
    </row>
    <row r="31" spans="1:6" s="4" customFormat="1" ht="18" customHeight="1">
      <c r="A31" s="18">
        <v>25</v>
      </c>
      <c r="B31" s="55" t="s">
        <v>23</v>
      </c>
      <c r="C31" s="28">
        <v>1</v>
      </c>
      <c r="D31" s="20">
        <v>72752</v>
      </c>
      <c r="E31" s="20">
        <v>8000</v>
      </c>
      <c r="F31" s="20">
        <f t="shared" si="0"/>
        <v>80752</v>
      </c>
    </row>
    <row r="32" spans="1:6" s="4" customFormat="1" ht="18" customHeight="1">
      <c r="A32" s="18">
        <v>26</v>
      </c>
      <c r="B32" s="55" t="s">
        <v>16</v>
      </c>
      <c r="C32" s="28">
        <v>1</v>
      </c>
      <c r="D32" s="20">
        <v>72752</v>
      </c>
      <c r="E32" s="20">
        <v>8000</v>
      </c>
      <c r="F32" s="20">
        <f t="shared" si="0"/>
        <v>80752</v>
      </c>
    </row>
    <row r="33" spans="1:6" s="4" customFormat="1" ht="18" customHeight="1">
      <c r="A33" s="18">
        <v>27</v>
      </c>
      <c r="B33" s="55" t="s">
        <v>15</v>
      </c>
      <c r="C33" s="28">
        <v>1</v>
      </c>
      <c r="D33" s="20">
        <v>72752</v>
      </c>
      <c r="E33" s="20">
        <v>8000</v>
      </c>
      <c r="F33" s="20">
        <f t="shared" si="0"/>
        <v>80752</v>
      </c>
    </row>
    <row r="34" spans="1:6" s="4" customFormat="1" ht="18" customHeight="1">
      <c r="A34" s="18">
        <v>28</v>
      </c>
      <c r="B34" s="55" t="s">
        <v>15</v>
      </c>
      <c r="C34" s="28">
        <v>1</v>
      </c>
      <c r="D34" s="20">
        <v>72752</v>
      </c>
      <c r="E34" s="20">
        <v>8000</v>
      </c>
      <c r="F34" s="20">
        <f t="shared" si="0"/>
        <v>80752</v>
      </c>
    </row>
    <row r="35" spans="1:6" s="4" customFormat="1" ht="18" customHeight="1">
      <c r="A35" s="18">
        <v>29</v>
      </c>
      <c r="B35" s="55" t="s">
        <v>15</v>
      </c>
      <c r="C35" s="28">
        <v>1</v>
      </c>
      <c r="D35" s="20">
        <v>72752</v>
      </c>
      <c r="E35" s="20">
        <v>8000</v>
      </c>
      <c r="F35" s="20">
        <f t="shared" si="0"/>
        <v>80752</v>
      </c>
    </row>
    <row r="36" spans="1:6" s="29" customFormat="1" ht="18" customHeight="1">
      <c r="A36" s="18">
        <v>30</v>
      </c>
      <c r="B36" s="56" t="s">
        <v>15</v>
      </c>
      <c r="C36" s="28">
        <v>1</v>
      </c>
      <c r="D36" s="28">
        <v>72752</v>
      </c>
      <c r="E36" s="28">
        <v>8000</v>
      </c>
      <c r="F36" s="28">
        <f t="shared" si="0"/>
        <v>80752</v>
      </c>
    </row>
    <row r="37" spans="1:6" s="4" customFormat="1" ht="18" customHeight="1">
      <c r="A37" s="18">
        <v>31</v>
      </c>
      <c r="B37" s="55" t="s">
        <v>24</v>
      </c>
      <c r="C37" s="28">
        <v>0.5</v>
      </c>
      <c r="D37" s="20">
        <v>36376</v>
      </c>
      <c r="E37" s="20">
        <v>4000</v>
      </c>
      <c r="F37" s="19">
        <f t="shared" si="0"/>
        <v>40376</v>
      </c>
    </row>
    <row r="38" spans="1:6" s="4" customFormat="1" ht="18" customHeight="1">
      <c r="A38" s="18">
        <v>32</v>
      </c>
      <c r="B38" s="55" t="s">
        <v>24</v>
      </c>
      <c r="C38" s="28">
        <v>0.5</v>
      </c>
      <c r="D38" s="20">
        <v>36376</v>
      </c>
      <c r="E38" s="20">
        <v>4000</v>
      </c>
      <c r="F38" s="19">
        <f t="shared" si="0"/>
        <v>40376</v>
      </c>
    </row>
    <row r="39" spans="1:6" s="4" customFormat="1" ht="18" customHeight="1">
      <c r="A39" s="18">
        <v>33</v>
      </c>
      <c r="B39" s="55" t="s">
        <v>10</v>
      </c>
      <c r="C39" s="28">
        <v>0.71</v>
      </c>
      <c r="D39" s="20">
        <v>51654</v>
      </c>
      <c r="E39" s="20">
        <v>5680</v>
      </c>
      <c r="F39" s="20">
        <f t="shared" si="0"/>
        <v>57334</v>
      </c>
    </row>
    <row r="40" spans="1:6" s="4" customFormat="1" ht="18" customHeight="1">
      <c r="A40" s="18">
        <v>34</v>
      </c>
      <c r="B40" s="55" t="s">
        <v>10</v>
      </c>
      <c r="C40" s="28">
        <v>0.71</v>
      </c>
      <c r="D40" s="20">
        <v>51654</v>
      </c>
      <c r="E40" s="20">
        <v>5680</v>
      </c>
      <c r="F40" s="20">
        <f t="shared" si="0"/>
        <v>57334</v>
      </c>
    </row>
    <row r="41" spans="1:6" s="4" customFormat="1" ht="18" customHeight="1">
      <c r="A41" s="18">
        <v>35</v>
      </c>
      <c r="B41" s="55" t="s">
        <v>10</v>
      </c>
      <c r="C41" s="28">
        <v>1</v>
      </c>
      <c r="D41" s="20">
        <v>72752</v>
      </c>
      <c r="E41" s="20">
        <v>8000</v>
      </c>
      <c r="F41" s="20">
        <f t="shared" si="0"/>
        <v>80752</v>
      </c>
    </row>
    <row r="42" spans="1:6" s="4" customFormat="1" ht="18" customHeight="1">
      <c r="A42" s="18">
        <v>36</v>
      </c>
      <c r="B42" s="55" t="s">
        <v>33</v>
      </c>
      <c r="C42" s="28">
        <v>1</v>
      </c>
      <c r="D42" s="20">
        <v>72752</v>
      </c>
      <c r="E42" s="20">
        <v>8000</v>
      </c>
      <c r="F42" s="20">
        <f t="shared" si="0"/>
        <v>80752</v>
      </c>
    </row>
    <row r="43" spans="1:6" s="4" customFormat="1" ht="18" customHeight="1">
      <c r="A43" s="18">
        <v>37</v>
      </c>
      <c r="B43" s="55" t="s">
        <v>34</v>
      </c>
      <c r="C43" s="28">
        <v>1</v>
      </c>
      <c r="D43" s="20">
        <v>72752</v>
      </c>
      <c r="E43" s="20">
        <v>8000</v>
      </c>
      <c r="F43" s="20">
        <f t="shared" si="0"/>
        <v>80752</v>
      </c>
    </row>
    <row r="44" spans="1:6" s="4" customFormat="1" ht="16.5" customHeight="1" thickBot="1">
      <c r="A44" s="50" t="s">
        <v>5</v>
      </c>
      <c r="B44" s="51"/>
      <c r="C44" s="37">
        <f>SUM(C7:C43)</f>
        <v>31.42</v>
      </c>
      <c r="D44" s="37">
        <f>SUM(D7:D43)</f>
        <v>2307364</v>
      </c>
      <c r="E44" s="37">
        <f>SUM(E7:E43)</f>
        <v>251360</v>
      </c>
      <c r="F44" s="37">
        <f>SUM(F7:F43)</f>
        <v>2558724</v>
      </c>
    </row>
    <row r="45" spans="1:6" s="4" customFormat="1" ht="15" customHeight="1">
      <c r="A45" s="8" t="s">
        <v>11</v>
      </c>
      <c r="B45" s="8"/>
      <c r="C45" s="15"/>
      <c r="D45" s="15"/>
      <c r="E45" s="15"/>
      <c r="F45" s="14"/>
    </row>
    <row r="46" spans="1:6" s="6" customFormat="1">
      <c r="B46" s="35" t="s">
        <v>29</v>
      </c>
      <c r="D46" s="10"/>
      <c r="E46" s="10"/>
    </row>
    <row r="47" spans="1:6" s="6" customFormat="1" ht="14.25" customHeight="1">
      <c r="D47" s="10" t="s">
        <v>25</v>
      </c>
      <c r="E47" s="34"/>
      <c r="F47" s="38" t="s">
        <v>6</v>
      </c>
    </row>
    <row r="48" spans="1:6" s="5" customFormat="1">
      <c r="A48" s="54" t="s">
        <v>12</v>
      </c>
      <c r="B48" s="54"/>
      <c r="D48" s="7"/>
      <c r="E48" s="40" t="s">
        <v>30</v>
      </c>
      <c r="F48" s="33" t="s">
        <v>27</v>
      </c>
    </row>
    <row r="49" spans="1:6" s="5" customFormat="1">
      <c r="A49" s="45" t="s">
        <v>38</v>
      </c>
      <c r="B49" s="45"/>
      <c r="D49" s="31"/>
      <c r="E49" s="31"/>
    </row>
    <row r="50" spans="1:6" s="3" customFormat="1">
      <c r="A50" s="11"/>
      <c r="B50" s="36"/>
      <c r="C50" s="13"/>
      <c r="D50" s="13"/>
      <c r="E50" s="13"/>
      <c r="F50" s="11"/>
    </row>
    <row r="58" spans="1:6">
      <c r="D58" s="13" t="s">
        <v>36</v>
      </c>
    </row>
  </sheetData>
  <mergeCells count="9">
    <mergeCell ref="A49:B49"/>
    <mergeCell ref="A1:B1"/>
    <mergeCell ref="A4:F4"/>
    <mergeCell ref="A5:F5"/>
    <mergeCell ref="D1:E1"/>
    <mergeCell ref="A44:B44"/>
    <mergeCell ref="E3:F3"/>
    <mergeCell ref="E2:F2"/>
    <mergeCell ref="A48:B48"/>
  </mergeCells>
  <pageMargins left="0.27559055118110237" right="7.874015748031496E-2" top="0.05" bottom="8.3333333333333332E-3" header="0.2" footer="0.31496062992125984"/>
  <pageSetup paperSize="9" scale="6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Mshakuyti Palat</vt:lpstr>
      <vt:lpstr>'Mshakuyti Palat'!Область_печати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2019-07-23T07:26:26Z</dcterms:modified>
</cp:coreProperties>
</file>