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871" firstSheet="3" activeTab="10"/>
  </bookViews>
  <sheets>
    <sheet name="havelvac1" sheetId="4" r:id="rId1"/>
    <sheet name="havelvac 2" sheetId="10" r:id="rId2"/>
    <sheet name="havelvac 3" sheetId="8" r:id="rId3"/>
    <sheet name="havelvac4" sheetId="27" r:id="rId4"/>
    <sheet name="havelvac 5" sheetId="30" r:id="rId5"/>
    <sheet name="havelvac 6" sheetId="29" r:id="rId6"/>
    <sheet name="havelvac 7" sheetId="32" r:id="rId7"/>
    <sheet name="havelvac8" sheetId="35" r:id="rId8"/>
    <sheet name="havelvac 9)" sheetId="33" r:id="rId9"/>
    <sheet name="havelvac 10" sheetId="21" r:id="rId10"/>
    <sheet name="havelvac 11" sheetId="19" r:id="rId11"/>
    <sheet name=" havelvac 12" sheetId="17" r:id="rId12"/>
    <sheet name="havelvac 13" sheetId="11" r:id="rId13"/>
    <sheet name="havelva 14" sheetId="18" r:id="rId14"/>
    <sheet name="havelvac 15" sheetId="6" r:id="rId15"/>
    <sheet name="havelvac16" sheetId="15" r:id="rId16"/>
    <sheet name="havelvac9999" sheetId="25" state="hidden" r:id="rId17"/>
    <sheet name="Sheet1" sheetId="31" r:id="rId18"/>
  </sheets>
  <definedNames>
    <definedName name="_xlnm._FilterDatabase" localSheetId="0" hidden="1">havelvac1!$A$10:$G$62</definedName>
  </definedNames>
  <calcPr calcId="124519"/>
</workbook>
</file>

<file path=xl/calcChain.xml><?xml version="1.0" encoding="utf-8"?>
<calcChain xmlns="http://schemas.openxmlformats.org/spreadsheetml/2006/main">
  <c r="F12" i="18"/>
  <c r="F11"/>
  <c r="F13"/>
  <c r="F10"/>
  <c r="H104" i="29"/>
  <c r="G69" i="17"/>
  <c r="H34" i="19"/>
  <c r="G28" i="15"/>
  <c r="H23" i="21"/>
  <c r="F10" i="33"/>
  <c r="F43" i="32"/>
  <c r="H60" i="29"/>
  <c r="H89"/>
  <c r="G45" i="27"/>
  <c r="G55" i="8"/>
  <c r="F9" i="10"/>
  <c r="F10"/>
  <c r="F11"/>
  <c r="F12"/>
  <c r="F8"/>
  <c r="F13" s="1"/>
  <c r="G37" i="6"/>
  <c r="G65" i="11"/>
  <c r="H79" i="25"/>
  <c r="F15" i="30"/>
  <c r="H97" i="29"/>
  <c r="G63" i="4"/>
  <c r="H105" i="29" l="1"/>
</calcChain>
</file>

<file path=xl/sharedStrings.xml><?xml version="1.0" encoding="utf-8"?>
<sst xmlns="http://schemas.openxmlformats.org/spreadsheetml/2006/main" count="2229" uniqueCount="807">
  <si>
    <t>Հերթական համարը</t>
  </si>
  <si>
    <t>Չափի միավոր</t>
  </si>
  <si>
    <t>Փաստացի առկայությունը</t>
  </si>
  <si>
    <t>Հաշվապահական հաշվառման տվյալներով</t>
  </si>
  <si>
    <t>Անվանումը, տեսակը, խումբը</t>
  </si>
  <si>
    <t>Անվանացուցակային համարը</t>
  </si>
  <si>
    <t>քանակը</t>
  </si>
  <si>
    <t>ընդհանուր արժեքը /դրամ/</t>
  </si>
  <si>
    <t>հատ</t>
  </si>
  <si>
    <t>Քաղաքապետարանի շենք</t>
  </si>
  <si>
    <t>Հեռախոսակապ</t>
  </si>
  <si>
    <t>Բազմոցի հավաքածու</t>
  </si>
  <si>
    <t>կոմպլ.</t>
  </si>
  <si>
    <t>Սեղան նախագահական</t>
  </si>
  <si>
    <t>Գորգ</t>
  </si>
  <si>
    <t>Հեռախոսակապի ապառատ samsung</t>
  </si>
  <si>
    <t>Աթոռ փափուկ</t>
  </si>
  <si>
    <t>Սեղան խորհրդակց.</t>
  </si>
  <si>
    <t>Պատի կահույք</t>
  </si>
  <si>
    <t>Կրեսլո</t>
  </si>
  <si>
    <t>1</t>
  </si>
  <si>
    <t>100000</t>
  </si>
  <si>
    <t>Սեղան 2տուբանի</t>
  </si>
  <si>
    <t>40000</t>
  </si>
  <si>
    <t>2</t>
  </si>
  <si>
    <t>Սեղան</t>
  </si>
  <si>
    <t>80745</t>
  </si>
  <si>
    <t>3</t>
  </si>
  <si>
    <t>Պահարան Պահեստի</t>
  </si>
  <si>
    <t>15953</t>
  </si>
  <si>
    <t>63636</t>
  </si>
  <si>
    <t>4</t>
  </si>
  <si>
    <t>Գրասեղան</t>
  </si>
  <si>
    <t>16988</t>
  </si>
  <si>
    <t>5000</t>
  </si>
  <si>
    <t>15629</t>
  </si>
  <si>
    <t>Երակաթյա պահարան</t>
  </si>
  <si>
    <t>Կասա երկաթյա</t>
  </si>
  <si>
    <t>162</t>
  </si>
  <si>
    <t>254</t>
  </si>
  <si>
    <t>Կասա երկաթյա 2 դռն.</t>
  </si>
  <si>
    <t xml:space="preserve">Պահարան   </t>
  </si>
  <si>
    <t>10798</t>
  </si>
  <si>
    <t>9387</t>
  </si>
  <si>
    <t>Շերտավարագույր</t>
  </si>
  <si>
    <t>475000</t>
  </si>
  <si>
    <t>19</t>
  </si>
  <si>
    <t>Տպիչ ունիվերսալ</t>
  </si>
  <si>
    <t>370000</t>
  </si>
  <si>
    <t>Աթոռ կիսափափուկ</t>
  </si>
  <si>
    <t>7</t>
  </si>
  <si>
    <t>8</t>
  </si>
  <si>
    <t>Աթոռ թատերական 1/3</t>
  </si>
  <si>
    <t>17</t>
  </si>
  <si>
    <t>Աթոռ</t>
  </si>
  <si>
    <t>58860</t>
  </si>
  <si>
    <t>9</t>
  </si>
  <si>
    <t>Կախիչներ</t>
  </si>
  <si>
    <t>385</t>
  </si>
  <si>
    <t>5</t>
  </si>
  <si>
    <t>Հեռախոսի ապարատ</t>
  </si>
  <si>
    <t>9000</t>
  </si>
  <si>
    <t>16000</t>
  </si>
  <si>
    <t>Տրակտոր 310X104</t>
  </si>
  <si>
    <t>3640000</t>
  </si>
  <si>
    <t>Ավտոմեքենա ԳԱԶ 52</t>
  </si>
  <si>
    <t>1100000</t>
  </si>
  <si>
    <t>10000</t>
  </si>
  <si>
    <t>Պահարան մետաղյա մեծ</t>
  </si>
  <si>
    <t>Պահարան երկաթյա փոք.</t>
  </si>
  <si>
    <t>15000</t>
  </si>
  <si>
    <t>Համակարգիչ</t>
  </si>
  <si>
    <t>116000</t>
  </si>
  <si>
    <t>Բազմաֆունկցիոնալ տպիչ MFPM1132</t>
  </si>
  <si>
    <t>127000</t>
  </si>
  <si>
    <t>552240</t>
  </si>
  <si>
    <t>Աթոռ պտտովի</t>
  </si>
  <si>
    <t>90000</t>
  </si>
  <si>
    <t>Ավտոմեքենա ԳԱԶ330990</t>
  </si>
  <si>
    <t>23686000</t>
  </si>
  <si>
    <t>720000</t>
  </si>
  <si>
    <t>30</t>
  </si>
  <si>
    <t>Բազկաթոռ</t>
  </si>
  <si>
    <t>240000</t>
  </si>
  <si>
    <t>&lt;&lt;Յուպիես&gt;&gt; անխափան սնուցման</t>
  </si>
  <si>
    <t>168000</t>
  </si>
  <si>
    <t>Սերվեր</t>
  </si>
  <si>
    <t>Ավտո Ռենո</t>
  </si>
  <si>
    <t>8145000</t>
  </si>
  <si>
    <t>Տոնածառ</t>
  </si>
  <si>
    <t>487000</t>
  </si>
  <si>
    <t>N</t>
  </si>
  <si>
    <t>ԳՈՒՅՔԻ ԱՆՎԱՆՈՒՄԸ</t>
  </si>
  <si>
    <t>Չ/Մ</t>
  </si>
  <si>
    <t>ՔԱՆԱԿԸ</t>
  </si>
  <si>
    <t>ԳԻՆԸ/ԴՐԱՄ/</t>
  </si>
  <si>
    <t>ԳՈՒՄԱՐԸ</t>
  </si>
  <si>
    <t>ԱՅԼ ՆՇՈՒՄՆԵՐ</t>
  </si>
  <si>
    <t>մ</t>
  </si>
  <si>
    <t>Փոշեկուլ</t>
  </si>
  <si>
    <t>Գրասեղան երկտումբանե</t>
  </si>
  <si>
    <t>Գրքապահարան</t>
  </si>
  <si>
    <t>Էտաժերկա</t>
  </si>
  <si>
    <t>Գրասեղան մեկտեղ.</t>
  </si>
  <si>
    <t>Երկաթյա պահարան</t>
  </si>
  <si>
    <t>Կախիչ</t>
  </si>
  <si>
    <t>924</t>
  </si>
  <si>
    <t>6</t>
  </si>
  <si>
    <t>Կատալոգի արկղ</t>
  </si>
  <si>
    <t>693</t>
  </si>
  <si>
    <t>Վիտրինա</t>
  </si>
  <si>
    <t>1617</t>
  </si>
  <si>
    <t>Ստիլյաժ մետաղյա</t>
  </si>
  <si>
    <t>1001</t>
  </si>
  <si>
    <t>13</t>
  </si>
  <si>
    <t>4774</t>
  </si>
  <si>
    <t>31</t>
  </si>
  <si>
    <t>37268</t>
  </si>
  <si>
    <t>121</t>
  </si>
  <si>
    <t>Սեղան ընթերցանության</t>
  </si>
  <si>
    <t>Հաշվիչ</t>
  </si>
  <si>
    <t>19994</t>
  </si>
  <si>
    <t>Գրականություն զանազան</t>
  </si>
  <si>
    <t>Վարագույր լուսամուտի</t>
  </si>
  <si>
    <t>Մշակույթի պալատի շենք</t>
  </si>
  <si>
    <t>Բեմի սարքավորում</t>
  </si>
  <si>
    <t>Էլ.պալատյոր</t>
  </si>
  <si>
    <t>Վարագույր ֆոյեյի</t>
  </si>
  <si>
    <t>Վարագույր բեմի</t>
  </si>
  <si>
    <t>64642</t>
  </si>
  <si>
    <t>Դիվան կրաֆատ</t>
  </si>
  <si>
    <t>12558</t>
  </si>
  <si>
    <t>Տրիբունա</t>
  </si>
  <si>
    <t>22547</t>
  </si>
  <si>
    <t>42450</t>
  </si>
  <si>
    <t>2952</t>
  </si>
  <si>
    <t>Խոլ բազմոց</t>
  </si>
  <si>
    <t>180561</t>
  </si>
  <si>
    <t>Գեղ նկար</t>
  </si>
  <si>
    <t>55668</t>
  </si>
  <si>
    <t>Յուղանկար Աստրոնիկ</t>
  </si>
  <si>
    <t>27684</t>
  </si>
  <si>
    <t>Յուղանկար Ա. Սնախչյան</t>
  </si>
  <si>
    <t>Լենին երեխաների հետ</t>
  </si>
  <si>
    <t>69210</t>
  </si>
  <si>
    <t>Յուղաներկ նաբոր դեվիչ.</t>
  </si>
  <si>
    <t>Յուղաներկ նաբոր հեղափոխություն</t>
  </si>
  <si>
    <t>55768</t>
  </si>
  <si>
    <t>Յուղաներկ նաբոր Հ.Թումանյան</t>
  </si>
  <si>
    <t>20763</t>
  </si>
  <si>
    <t>Յուղաներկ նաբոր Մ.Մաշտոց</t>
  </si>
  <si>
    <t>38065</t>
  </si>
  <si>
    <t>Յուղաներկ նաբոր Երեք խոզուկներ</t>
  </si>
  <si>
    <t>22078</t>
  </si>
  <si>
    <t>Յուղաներկ նաբոր Նապաստակներ</t>
  </si>
  <si>
    <t>41526</t>
  </si>
  <si>
    <t>Գրասեղան 1 տումբ.</t>
  </si>
  <si>
    <t>154</t>
  </si>
  <si>
    <t>462</t>
  </si>
  <si>
    <t>Ամսագրի սեղան</t>
  </si>
  <si>
    <t>Պահարան երկաթյա</t>
  </si>
  <si>
    <t>Սեղան դիմադիր</t>
  </si>
  <si>
    <t>231</t>
  </si>
  <si>
    <t>Պրաժեկտոր 05x15</t>
  </si>
  <si>
    <t>Յուղանկար  Պ.Սևակ</t>
  </si>
  <si>
    <t>62289</t>
  </si>
  <si>
    <t>Յուղանկար  Մ.Բաղրամյան</t>
  </si>
  <si>
    <t>13842</t>
  </si>
  <si>
    <t>Յուղանկար  Հաղթանակի կամուրջ</t>
  </si>
  <si>
    <t>6921</t>
  </si>
  <si>
    <t>Յուղանկար  հին և նոր Երևան</t>
  </si>
  <si>
    <t>86512</t>
  </si>
  <si>
    <t>Յուղանկար  Ա. Վ.Իսահակյան</t>
  </si>
  <si>
    <t>121117</t>
  </si>
  <si>
    <t>Յուղանկար  Վ.Համբարձումյան</t>
  </si>
  <si>
    <t>Յուղանկար  զրույց Հ.Թումանյան</t>
  </si>
  <si>
    <t>25954</t>
  </si>
  <si>
    <t>Յուղանկար  Կոմիտաս</t>
  </si>
  <si>
    <t>154269</t>
  </si>
  <si>
    <t>Յուղանկար  ջան գյուլում</t>
  </si>
  <si>
    <t>89381</t>
  </si>
  <si>
    <t>Յուղանկար  հորովել</t>
  </si>
  <si>
    <t>Յուղանկար  Լուսինը  Սոկոլնիկում</t>
  </si>
  <si>
    <t>Դրոշակ</t>
  </si>
  <si>
    <t>3000</t>
  </si>
  <si>
    <t>Դաշնամուր Կոմիտաս</t>
  </si>
  <si>
    <t>58000</t>
  </si>
  <si>
    <t>Տարազ և զգեստների կոմպ</t>
  </si>
  <si>
    <t>24</t>
  </si>
  <si>
    <t>Ալյումինե աստիճան</t>
  </si>
  <si>
    <t>18000</t>
  </si>
  <si>
    <t>15</t>
  </si>
  <si>
    <t>5498</t>
  </si>
  <si>
    <t>1925</t>
  </si>
  <si>
    <t>Դահլիճի աթոռ</t>
  </si>
  <si>
    <t>16065000</t>
  </si>
  <si>
    <t>450</t>
  </si>
  <si>
    <t>628270</t>
  </si>
  <si>
    <t>304950</t>
  </si>
  <si>
    <t>9450</t>
  </si>
  <si>
    <t>20000</t>
  </si>
  <si>
    <t>103100</t>
  </si>
  <si>
    <t>35</t>
  </si>
  <si>
    <t>գրասեղան</t>
  </si>
  <si>
    <t>11935</t>
  </si>
  <si>
    <t>17980</t>
  </si>
  <si>
    <t>12642</t>
  </si>
  <si>
    <t>5390</t>
  </si>
  <si>
    <t>70</t>
  </si>
  <si>
    <t>150000</t>
  </si>
  <si>
    <t>կառնեզ</t>
  </si>
  <si>
    <t>1540</t>
  </si>
  <si>
    <t>20</t>
  </si>
  <si>
    <t>77</t>
  </si>
  <si>
    <t>կախիչ</t>
  </si>
  <si>
    <t>գրքապահարան</t>
  </si>
  <si>
    <t>31146</t>
  </si>
  <si>
    <t>770</t>
  </si>
  <si>
    <t>10</t>
  </si>
  <si>
    <t>308</t>
  </si>
  <si>
    <t>25</t>
  </si>
  <si>
    <t>սեղան աշակերտական</t>
  </si>
  <si>
    <t>539</t>
  </si>
  <si>
    <t>սեղան</t>
  </si>
  <si>
    <t>220000</t>
  </si>
  <si>
    <t>50000</t>
  </si>
  <si>
    <t>30000</t>
  </si>
  <si>
    <t>6000</t>
  </si>
  <si>
    <t>11000</t>
  </si>
  <si>
    <t>դհոլ</t>
  </si>
  <si>
    <t>35000</t>
  </si>
  <si>
    <t>25000</t>
  </si>
  <si>
    <t>17000</t>
  </si>
  <si>
    <t>էլ.պլիտա</t>
  </si>
  <si>
    <t>24000</t>
  </si>
  <si>
    <t>քմ</t>
  </si>
  <si>
    <t>աթոռ</t>
  </si>
  <si>
    <t>կատալոգի արկղ</t>
  </si>
  <si>
    <t>վարգույր</t>
  </si>
  <si>
    <t>գրադարակ</t>
  </si>
  <si>
    <t>զանազան գրականություն</t>
  </si>
  <si>
    <t>դաշնամուր կրասնի օկտյաբր</t>
  </si>
  <si>
    <t>63029</t>
  </si>
  <si>
    <t>59693</t>
  </si>
  <si>
    <t>դաշնամուր գամա</t>
  </si>
  <si>
    <t>61020</t>
  </si>
  <si>
    <t>դաշնամուր բելառուս</t>
  </si>
  <si>
    <t>45986</t>
  </si>
  <si>
    <t>դաշնամուր իրտիշ</t>
  </si>
  <si>
    <t>ռոյալ կրասնի օկտյաբր</t>
  </si>
  <si>
    <t>143706</t>
  </si>
  <si>
    <t>ռոյան ավգուստ գորտե</t>
  </si>
  <si>
    <t>221087</t>
  </si>
  <si>
    <t>ակարդեոն վետմեստր</t>
  </si>
  <si>
    <t>16360</t>
  </si>
  <si>
    <t>դիվան կառավաթ</t>
  </si>
  <si>
    <t>9622</t>
  </si>
  <si>
    <t>սեղան 2տումբանի</t>
  </si>
  <si>
    <t>57726</t>
  </si>
  <si>
    <t>գրապահարան</t>
  </si>
  <si>
    <t>12380</t>
  </si>
  <si>
    <t>24761</t>
  </si>
  <si>
    <t>29712</t>
  </si>
  <si>
    <t>սեղան 1տումբանի</t>
  </si>
  <si>
    <t>106116</t>
  </si>
  <si>
    <t>12</t>
  </si>
  <si>
    <t>6375</t>
  </si>
  <si>
    <t>հեռախոսի ապարատ</t>
  </si>
  <si>
    <t>6930</t>
  </si>
  <si>
    <t>պահարան</t>
  </si>
  <si>
    <t>400000</t>
  </si>
  <si>
    <t>աթոռ կիսափափուկ</t>
  </si>
  <si>
    <t>42000</t>
  </si>
  <si>
    <t>պատի ժամացույց</t>
  </si>
  <si>
    <t>1700</t>
  </si>
  <si>
    <t>գործվածածածկույթ</t>
  </si>
  <si>
    <t>151872</t>
  </si>
  <si>
    <t>56</t>
  </si>
  <si>
    <t>լինոլյում</t>
  </si>
  <si>
    <t>216000</t>
  </si>
  <si>
    <t>54</t>
  </si>
  <si>
    <t>ուղեգոր?</t>
  </si>
  <si>
    <t>325000</t>
  </si>
  <si>
    <t>65</t>
  </si>
  <si>
    <t>հատակի գորգ</t>
  </si>
  <si>
    <t>հեռուստացույց դաեվու</t>
  </si>
  <si>
    <t>105558</t>
  </si>
  <si>
    <t>երաժշտական կենտրոն ակիրա</t>
  </si>
  <si>
    <t>143542</t>
  </si>
  <si>
    <t>տեսամագնիտոֆոն ՋՎՍ</t>
  </si>
  <si>
    <t>70225</t>
  </si>
  <si>
    <t>անտենա ֆիլիպս</t>
  </si>
  <si>
    <t>պուլտ</t>
  </si>
  <si>
    <t xml:space="preserve">աթոռ  </t>
  </si>
  <si>
    <t>դահլիճի աթոռ</t>
  </si>
  <si>
    <t>քանոն</t>
  </si>
  <si>
    <t>կինոպրոեկտոր Էնքոն</t>
  </si>
  <si>
    <t>կինոբուֆեր ՊՑԿԱԼ</t>
  </si>
  <si>
    <t>ԼԳ ԴՎԴ</t>
  </si>
  <si>
    <t>կինոէկրան</t>
  </si>
  <si>
    <t>սինթեզատոր</t>
  </si>
  <si>
    <t>Շենք</t>
  </si>
  <si>
    <t>140400</t>
  </si>
  <si>
    <t>272000</t>
  </si>
  <si>
    <t>էլ պլիտա</t>
  </si>
  <si>
    <t>120000</t>
  </si>
  <si>
    <t>էլ լար</t>
  </si>
  <si>
    <t>4000</t>
  </si>
  <si>
    <t>էլ տաքացուցիչ</t>
  </si>
  <si>
    <t>էլ կիպիտելնիկ</t>
  </si>
  <si>
    <t>18</t>
  </si>
  <si>
    <t>23</t>
  </si>
  <si>
    <t>4992</t>
  </si>
  <si>
    <t>96</t>
  </si>
  <si>
    <t>169</t>
  </si>
  <si>
    <t>4510</t>
  </si>
  <si>
    <t>5412</t>
  </si>
  <si>
    <t>13184</t>
  </si>
  <si>
    <t>4285</t>
  </si>
  <si>
    <t>40523</t>
  </si>
  <si>
    <t>29005</t>
  </si>
  <si>
    <t>23172</t>
  </si>
  <si>
    <t>380</t>
  </si>
  <si>
    <t>346</t>
  </si>
  <si>
    <t>2560</t>
  </si>
  <si>
    <t>608</t>
  </si>
  <si>
    <t>424</t>
  </si>
  <si>
    <t>1048</t>
  </si>
  <si>
    <t>242</t>
  </si>
  <si>
    <t>546</t>
  </si>
  <si>
    <t>196</t>
  </si>
  <si>
    <t>400</t>
  </si>
  <si>
    <t>580</t>
  </si>
  <si>
    <t>160</t>
  </si>
  <si>
    <t>216</t>
  </si>
  <si>
    <t>81</t>
  </si>
  <si>
    <t>166</t>
  </si>
  <si>
    <t>46</t>
  </si>
  <si>
    <t>278</t>
  </si>
  <si>
    <t>189</t>
  </si>
  <si>
    <t>1728</t>
  </si>
  <si>
    <t>192</t>
  </si>
  <si>
    <t>512</t>
  </si>
  <si>
    <t>470</t>
  </si>
  <si>
    <t>768</t>
  </si>
  <si>
    <t>600</t>
  </si>
  <si>
    <t>1300</t>
  </si>
  <si>
    <t>76</t>
  </si>
  <si>
    <t>3965</t>
  </si>
  <si>
    <t>508</t>
  </si>
  <si>
    <t>33</t>
  </si>
  <si>
    <t>119065</t>
  </si>
  <si>
    <t>570</t>
  </si>
  <si>
    <t>270</t>
  </si>
  <si>
    <t>685</t>
  </si>
  <si>
    <t>2576</t>
  </si>
  <si>
    <t>1008</t>
  </si>
  <si>
    <t>1886</t>
  </si>
  <si>
    <t>1501</t>
  </si>
  <si>
    <t>1694</t>
  </si>
  <si>
    <t>8743</t>
  </si>
  <si>
    <t>146</t>
  </si>
  <si>
    <t>127</t>
  </si>
  <si>
    <t>2754</t>
  </si>
  <si>
    <t>112</t>
  </si>
  <si>
    <t>60</t>
  </si>
  <si>
    <t>80000</t>
  </si>
  <si>
    <t>75000</t>
  </si>
  <si>
    <t>375000</t>
  </si>
  <si>
    <t>115</t>
  </si>
  <si>
    <t>22250</t>
  </si>
  <si>
    <t>2760</t>
  </si>
  <si>
    <t>3742</t>
  </si>
  <si>
    <t>3780</t>
  </si>
  <si>
    <t>17879</t>
  </si>
  <si>
    <t>3602</t>
  </si>
  <si>
    <t>5336</t>
  </si>
  <si>
    <t>10776</t>
  </si>
  <si>
    <t>18880</t>
  </si>
  <si>
    <t>323</t>
  </si>
  <si>
    <t>57</t>
  </si>
  <si>
    <t>211</t>
  </si>
  <si>
    <t>920</t>
  </si>
  <si>
    <t>330</t>
  </si>
  <si>
    <t>708</t>
  </si>
  <si>
    <t>100</t>
  </si>
  <si>
    <t>4920</t>
  </si>
  <si>
    <t>110880</t>
  </si>
  <si>
    <t>32432</t>
  </si>
  <si>
    <t>33540</t>
  </si>
  <si>
    <t>22037</t>
  </si>
  <si>
    <t>4674</t>
  </si>
  <si>
    <t>118572</t>
  </si>
  <si>
    <t>174636</t>
  </si>
  <si>
    <t>67567</t>
  </si>
  <si>
    <t>22522</t>
  </si>
  <si>
    <t>3850</t>
  </si>
  <si>
    <t>74150</t>
  </si>
  <si>
    <t>24566</t>
  </si>
  <si>
    <t>361</t>
  </si>
  <si>
    <t>285</t>
  </si>
  <si>
    <t>544</t>
  </si>
  <si>
    <t>1062</t>
  </si>
  <si>
    <t>3080</t>
  </si>
  <si>
    <t>110</t>
  </si>
  <si>
    <t>532</t>
  </si>
  <si>
    <t>1848</t>
  </si>
  <si>
    <t>1684</t>
  </si>
  <si>
    <t>2464</t>
  </si>
  <si>
    <t>32</t>
  </si>
  <si>
    <t>11</t>
  </si>
  <si>
    <t>61</t>
  </si>
  <si>
    <t>92</t>
  </si>
  <si>
    <t>10800</t>
  </si>
  <si>
    <t>3120</t>
  </si>
  <si>
    <t>սեղան տումբայով</t>
  </si>
  <si>
    <t>սեղան երկտումբանոց</t>
  </si>
  <si>
    <t>սեղան տնօրենի</t>
  </si>
  <si>
    <t>գրասեղյան2տումբանի</t>
  </si>
  <si>
    <t>գիպսե դեկորատիվ կոմպլեկտ</t>
  </si>
  <si>
    <t>վազա Ե-60</t>
  </si>
  <si>
    <t>տումբա</t>
  </si>
  <si>
    <t>մոկբերտներ</t>
  </si>
  <si>
    <t>քանդակի սեղան</t>
  </si>
  <si>
    <t>բնյուդա տորշենկայա</t>
  </si>
  <si>
    <t>էտաժերկա</t>
  </si>
  <si>
    <t>տաչիլչիկ</t>
  </si>
  <si>
    <t>մանուկ ռոմեացի</t>
  </si>
  <si>
    <t>վեներա</t>
  </si>
  <si>
    <t>կախիչ մեբելից</t>
  </si>
  <si>
    <t>գարամելար</t>
  </si>
  <si>
    <t>սեյֆ երկաթյա</t>
  </si>
  <si>
    <t>ժուռնալի սեղան</t>
  </si>
  <si>
    <t>գորգի դազ</t>
  </si>
  <si>
    <t>կոմպ</t>
  </si>
  <si>
    <t>զգեստապահարան</t>
  </si>
  <si>
    <t>Պաշարներ</t>
  </si>
  <si>
    <t>112277</t>
  </si>
  <si>
    <t>60094</t>
  </si>
  <si>
    <t>230000</t>
  </si>
  <si>
    <t>65000</t>
  </si>
  <si>
    <t>Տպիչ բազմաֆունքցիոնալ Քանոն</t>
  </si>
  <si>
    <t>28500</t>
  </si>
  <si>
    <t>Տպիչ բազմաֆունքցիոնալ Սամսունգ</t>
  </si>
  <si>
    <t>Ընդամենը</t>
  </si>
  <si>
    <t xml:space="preserve">                                                         Հավելված 1</t>
  </si>
  <si>
    <t>ՀՀ Գեղարքունիքի մարզի Վարդենիսի քաղաքային համայնքի</t>
  </si>
  <si>
    <t>ՑՈՒՑԱԿ</t>
  </si>
  <si>
    <t>ՎԱՐԴԵՆԻՍԻ ՔԱՂԱՔԱՊԵՏԱՐԱՆԻ ՊԱՇԱՐՆԵՐԻ ԳՈՒՅՔԱԳՐՄԱՆ</t>
  </si>
  <si>
    <t>Գրասեղան 2 տումբ</t>
  </si>
  <si>
    <t>200000</t>
  </si>
  <si>
    <t>ՎԱՐԴԵՆԻՍԻ ՔԱՂԱՔԱՅԻՆ ԳՐԱԴԱՐԱՆԻ ԳՈՒՅՔԱԳՐՄԱՆ</t>
  </si>
  <si>
    <t>Աթոռ աշխատանքային</t>
  </si>
  <si>
    <t>Բազկաթոռ ընթերցանության</t>
  </si>
  <si>
    <t>119308</t>
  </si>
  <si>
    <t>Ցուցափեղկ պահարան</t>
  </si>
  <si>
    <t>66990</t>
  </si>
  <si>
    <t>Բազկաթոռ համակարգչի</t>
  </si>
  <si>
    <t>14800</t>
  </si>
  <si>
    <t>Համակարգչի սեղան 1 տումբ.</t>
  </si>
  <si>
    <t>Սեղան ընթերցանության 2 տումբ.</t>
  </si>
  <si>
    <t>153420</t>
  </si>
  <si>
    <t>Սեղան 1 տումբանե</t>
  </si>
  <si>
    <t>24800</t>
  </si>
  <si>
    <t>Տպիչ</t>
  </si>
  <si>
    <t>113000</t>
  </si>
  <si>
    <t>Զգեստապահարան</t>
  </si>
  <si>
    <t>36960</t>
  </si>
  <si>
    <t>ՎԱՐԴԵՆԻՍԻ Մ.ՄԿՐՏՉՅԱՆԻ ԱՆՎԱՆ ՄՇԱԿՈՒՅԹԻ ՊԱԼԱՏԻ ԳՈՒՅՔԱԳՐՄԱՆ</t>
  </si>
  <si>
    <t>ՎԱՐԴԵՆԻՍԻ Մ.ՄԿՐՏՉՅԱՆԻ ԱՆՎԱՆ ՄՇԱԿՈՒՅԹԻ ՊԱԼԱՏԻ ՊԱՇԱՐՆԵՐԻ ԴՈՒՐՍ ԳՐՄԱՆ</t>
  </si>
  <si>
    <t>ՎԱՐԴԵՆԻՍԻ ԹԻՎ 2 ՄԵԴ-Ի ՊԱՇԱՐՆԵՐԻ ԳՈՒՅՔԱԳՐՄԱՆ</t>
  </si>
  <si>
    <t>457</t>
  </si>
  <si>
    <t>257400</t>
  </si>
  <si>
    <t>26</t>
  </si>
  <si>
    <t>Կտորից անշարժ աթոռ</t>
  </si>
  <si>
    <t>վիտորինա</t>
  </si>
  <si>
    <t>աթոռ աշխատանքային</t>
  </si>
  <si>
    <t>ցուցափեղկ պահարան</t>
  </si>
  <si>
    <t>բազկաթոռ համակարգչի</t>
  </si>
  <si>
    <t>համակարգչի սեղան 1տեղ</t>
  </si>
  <si>
    <t>սեղան ընդհանուր 2 տեղ</t>
  </si>
  <si>
    <t>համակարգիչ</t>
  </si>
  <si>
    <t>ՎԱՐԴԵՆԻՍԻ ՄԱՆԿԱԿԱՆ ԳՐԱԴԱՐԱՆԻ ՊԱՇԱՐՆԵՐԻ ԳՈՒՅՔԱԳՐՄԱՆ</t>
  </si>
  <si>
    <t>Դպրոցի շենք</t>
  </si>
  <si>
    <t>Դաշնամուր ,,Անուշ,,</t>
  </si>
  <si>
    <t>Դաշնամուր ՙՙՙՙՙՙՙՙՙՌոստով դոն</t>
  </si>
  <si>
    <t>Դաշնամուր Ռոստով դոն</t>
  </si>
  <si>
    <t>Դաշնամուր ՙՙՙՙՙՙՙՍևան</t>
  </si>
  <si>
    <t>Դաշնամուր ,,Կոմիտաս,,</t>
  </si>
  <si>
    <t>Դաշնամուր կրասնի օկտյաբր</t>
  </si>
  <si>
    <t>Դաշնամուր անուշ</t>
  </si>
  <si>
    <t>էլ.սնուցման վահանակ ՀԱՀՏԵՌ</t>
  </si>
  <si>
    <t>0</t>
  </si>
  <si>
    <t>ԳԻՆԸ /ԴՐԱՄ/</t>
  </si>
  <si>
    <t>ՎԱՐԴԵՆԻՍԻ ԹԻՎ 1 ՄԵԴ-Ի ՊԱՇԱՐՆԵՐԻ ԳՈՒՅՔԱԳՐՄԱՆ</t>
  </si>
  <si>
    <t>176000</t>
  </si>
  <si>
    <t>79500</t>
  </si>
  <si>
    <t>84000</t>
  </si>
  <si>
    <t>Ընթամենը</t>
  </si>
  <si>
    <t>39600</t>
  </si>
  <si>
    <t>11500</t>
  </si>
  <si>
    <t>կտորից անշարժ աթոռ</t>
  </si>
  <si>
    <t>էլեկտրական վառարան</t>
  </si>
  <si>
    <t>Կահույք ստենկա</t>
  </si>
  <si>
    <t>Դիվան</t>
  </si>
  <si>
    <t>Դաշնամուր կոմիտաս</t>
  </si>
  <si>
    <t>Գրասեղան 2տումբ</t>
  </si>
  <si>
    <t>Նկար կտավի վրա</t>
  </si>
  <si>
    <t>Բակային խաղեր</t>
  </si>
  <si>
    <t>Կարի մեքենա ոտքի</t>
  </si>
  <si>
    <t>Կարի մեքենա ձեռքի</t>
  </si>
  <si>
    <t>Սեղան ճաշի</t>
  </si>
  <si>
    <t>Տումբոչկա</t>
  </si>
  <si>
    <t>Կախիչ սրբիչի</t>
  </si>
  <si>
    <t>Պահարան 4 սեկց. Դ.</t>
  </si>
  <si>
    <t>Ֆիլմոսկոպ</t>
  </si>
  <si>
    <t>Դիապրոեկտոր</t>
  </si>
  <si>
    <t>Բարձ բմբուլից</t>
  </si>
  <si>
    <t>Մահճակալ</t>
  </si>
  <si>
    <t>Մատրասե երես</t>
  </si>
  <si>
    <t>Սավան</t>
  </si>
  <si>
    <t>Բարձի երես</t>
  </si>
  <si>
    <t>Ադյալ</t>
  </si>
  <si>
    <t>Մաթեմ ցուցադրական  տախ.</t>
  </si>
  <si>
    <t>Խաղատախտակ</t>
  </si>
  <si>
    <t>Տառադարան</t>
  </si>
  <si>
    <t>Օղակ մարմնամարզական</t>
  </si>
  <si>
    <t xml:space="preserve">Մատրաս </t>
  </si>
  <si>
    <t>Սրբիչ մանկական</t>
  </si>
  <si>
    <t>Քերիչ բանջարեղենի</t>
  </si>
  <si>
    <t>Ափսե</t>
  </si>
  <si>
    <t>Գրադարակ</t>
  </si>
  <si>
    <t>Պահարան սպիտակ</t>
  </si>
  <si>
    <t>Սեղան ցուցադրական</t>
  </si>
  <si>
    <t>Պահարան</t>
  </si>
  <si>
    <t>Գրատախտակ</t>
  </si>
  <si>
    <t>Սեղան մանկական</t>
  </si>
  <si>
    <t>Պերեկլադկա</t>
  </si>
  <si>
    <t>Ռուկխոդ</t>
  </si>
  <si>
    <t>Ստոյկա</t>
  </si>
  <si>
    <t>Զաբոր պերեկլադկա</t>
  </si>
  <si>
    <t>Բալանսիր</t>
  </si>
  <si>
    <t>Սպարտիվնի կոմպլեկտ</t>
  </si>
  <si>
    <t>Զոնտ</t>
  </si>
  <si>
    <t>Պրիստ պօկ.</t>
  </si>
  <si>
    <t>Գրիբոկ</t>
  </si>
  <si>
    <t>Մանկապարտեզի շենք</t>
  </si>
  <si>
    <t>Վարագույր</t>
  </si>
  <si>
    <t>Գրասեղան 2 տումբ.</t>
  </si>
  <si>
    <t>Ռոյալ ,,կրասնի օկտյաբր,,</t>
  </si>
  <si>
    <t>Դաշնամուր Սոնետ</t>
  </si>
  <si>
    <t>Դաշնամուր ,,Բելոռուս,,</t>
  </si>
  <si>
    <t>Սինթեզ 620</t>
  </si>
  <si>
    <t>Բազմոցի ծածկոց</t>
  </si>
  <si>
    <t>Գորգ 2x3</t>
  </si>
  <si>
    <t>ՈՒղեգորգ</t>
  </si>
  <si>
    <t xml:space="preserve">Բազմոց </t>
  </si>
  <si>
    <t>Բազկաթոռ թատերական</t>
  </si>
  <si>
    <t>Խոլ կոմպլեկտ</t>
  </si>
  <si>
    <t>Կառնեզ</t>
  </si>
  <si>
    <t>Երկաթյա սեյֆ փոքր</t>
  </si>
  <si>
    <t>Վիշիլկա</t>
  </si>
  <si>
    <t>Վազ կերամիկական</t>
  </si>
  <si>
    <t>Աթոռ անհատական</t>
  </si>
  <si>
    <t>Ժոռնալի սեղան</t>
  </si>
  <si>
    <t>Լուստրա</t>
  </si>
  <si>
    <t>Սեղան աշակերտական</t>
  </si>
  <si>
    <t xml:space="preserve">Բազկաթոռ   </t>
  </si>
  <si>
    <t>Ժող. Գործիք քանոն</t>
  </si>
  <si>
    <t>Դհոլ մեծ</t>
  </si>
  <si>
    <t>Դհոլ փոքր</t>
  </si>
  <si>
    <t>Դուդուկ</t>
  </si>
  <si>
    <t>Շվի</t>
  </si>
  <si>
    <t>Մատնոց քանոնի</t>
  </si>
  <si>
    <t>Գիրք Միրզոյան</t>
  </si>
  <si>
    <t>Դհոլ</t>
  </si>
  <si>
    <t>Զուռնա</t>
  </si>
  <si>
    <t>Բուֆեր ձայնային համար</t>
  </si>
  <si>
    <t>Գիրք Լեյլոյան</t>
  </si>
  <si>
    <t xml:space="preserve">                                                                                            Գեղարքունիքի մարզի Վարդենիսի քաղաքային համայնքի</t>
  </si>
  <si>
    <t>ՎԱՐԴԵՆԻՍԻ ՔԱՂԱՔԱՅԻՆ ՄԱՐԶԱԴՊՐՈՑԻ ՊԱՇԱՐՆԵՐԻ ԳՈՒՅՔԱԳՐՄԱՆ</t>
  </si>
  <si>
    <t>ՎԱՐԴԵՆԻՍԻ ԹԻՎ 1 ՄԱՐԶԱԴՊՐՈՑԻ ՊԱՇԱՐՆԵՐԻ ԳՈՒՅՔԱԳՐՄԱՆ</t>
  </si>
  <si>
    <t>ՎԱՐԴԵՆԻՍԻ ԹԻՎ 2 ՄԱՆԿԱՊԱՐՏԵԶԻ ՊԱՇԱՐՆԵՐԻ ԳՈՒՅՔԱԳՐՄԱՆ</t>
  </si>
  <si>
    <t>Հանդերձարանի նստարան</t>
  </si>
  <si>
    <t>Հանդերձարանի կախիչ</t>
  </si>
  <si>
    <t>Մարմնամարզական նստարան</t>
  </si>
  <si>
    <t>Ըմբշամարտի կոմպլեկտ(նույն թվում գորգ)</t>
  </si>
  <si>
    <t>Շվեդական պատ</t>
  </si>
  <si>
    <t>Նժույգ թավար մեծ</t>
  </si>
  <si>
    <t>Նժույգ թավար փոքր</t>
  </si>
  <si>
    <t>Բռնցքամարտի պարկ</t>
  </si>
  <si>
    <t>Բռնցքամարտի պատի բարձ</t>
  </si>
  <si>
    <t>Բռնցքամարտի մարզաթաթ</t>
  </si>
  <si>
    <t>Ըմբշամարտի խրտվիլակ</t>
  </si>
  <si>
    <t>Մագլցման պարան</t>
  </si>
  <si>
    <t>Նստարան</t>
  </si>
  <si>
    <t>Մարզադաշտ</t>
  </si>
  <si>
    <t>Ծանրաձող</t>
  </si>
  <si>
    <t>Պտուտակաձող</t>
  </si>
  <si>
    <t>Աթոռ պտուտակավոր</t>
  </si>
  <si>
    <t>Մարմնամարզության նստարան</t>
  </si>
  <si>
    <t>Դաշնամուր դոնի ռոստով</t>
  </si>
  <si>
    <t>Էլ.պլիտա</t>
  </si>
  <si>
    <t>Էլ կիպիտելնիկ</t>
  </si>
  <si>
    <t>Էլ կատյոլ 9Ս60</t>
  </si>
  <si>
    <t xml:space="preserve">Էլ կատյոլ  </t>
  </si>
  <si>
    <t>Էլ պլիտա</t>
  </si>
  <si>
    <t>Էլ կատյոլ</t>
  </si>
  <si>
    <t>Կարտոֆիլ մաքրողմեքենա</t>
  </si>
  <si>
    <t>Մանկական վերմակ</t>
  </si>
  <si>
    <t>Աթոռ մանկական</t>
  </si>
  <si>
    <t>Սրբիչ</t>
  </si>
  <si>
    <t>Դառոշկա</t>
  </si>
  <si>
    <t>Մատրաս մանկական</t>
  </si>
  <si>
    <t xml:space="preserve">Բարձ </t>
  </si>
  <si>
    <t>Տնակ փայտից</t>
  </si>
  <si>
    <t>Զոնթիկ</t>
  </si>
  <si>
    <t>Բեսետկա</t>
  </si>
  <si>
    <t>Շկաֆ</t>
  </si>
  <si>
    <t>Նաբոր մեբելի կոմպլ.</t>
  </si>
  <si>
    <t>Վիշիլկա հայլիով</t>
  </si>
  <si>
    <t>Պատ մարմնամարզ.</t>
  </si>
  <si>
    <t>Սեղան բժշկական</t>
  </si>
  <si>
    <t>Գրատախտակ մեծ</t>
  </si>
  <si>
    <t>Պահարան 5տեղանոց</t>
  </si>
  <si>
    <t>Օղակներ</t>
  </si>
  <si>
    <t>Ստելաժ</t>
  </si>
  <si>
    <t>Լաբորատոր սեղան</t>
  </si>
  <si>
    <t>Բժշկական կշեռք</t>
  </si>
  <si>
    <t>Ստոլիկ</t>
  </si>
  <si>
    <t>Հասակաչափ</t>
  </si>
  <si>
    <t>Սեղան ցինկվի</t>
  </si>
  <si>
    <t>Պետուխ</t>
  </si>
  <si>
    <t>Ալիսկա</t>
  </si>
  <si>
    <t>Տրանսպարտյոր</t>
  </si>
  <si>
    <t>Տմբուշկա</t>
  </si>
  <si>
    <t>Շկաֆ 5դռնից</t>
  </si>
  <si>
    <t>Պոլկա գրքի</t>
  </si>
  <si>
    <t>Մահճակալ մանկ.</t>
  </si>
  <si>
    <t>Կռեսլո</t>
  </si>
  <si>
    <t>Կուշետկա բժշկական</t>
  </si>
  <si>
    <t>Բաժակ</t>
  </si>
  <si>
    <t>Թեյնիկ</t>
  </si>
  <si>
    <t>Պադնոս</t>
  </si>
  <si>
    <t>Ստեն գիգենչսկի</t>
  </si>
  <si>
    <t xml:space="preserve">Ստեն  </t>
  </si>
  <si>
    <t>Վառոտ դլյա պօ.</t>
  </si>
  <si>
    <t>Վառոտ դլյա ֆ/բ</t>
  </si>
  <si>
    <t>Պերեկրոտ</t>
  </si>
  <si>
    <t>Երկաթյա դուռ</t>
  </si>
  <si>
    <t>Բուլութ</t>
  </si>
  <si>
    <t>Տազ</t>
  </si>
  <si>
    <t>Կուվշինա</t>
  </si>
  <si>
    <t>Սեյֆ</t>
  </si>
  <si>
    <t>ՈՒս.սեղան</t>
  </si>
  <si>
    <t>Սեղան ոմպլ.</t>
  </si>
  <si>
    <t>Դրամարկղ երկաթյա</t>
  </si>
  <si>
    <t>Կշեռք թաթիկավոր</t>
  </si>
  <si>
    <t>Աթոռ 1/4</t>
  </si>
  <si>
    <t>Մանկական սեղան 1/4</t>
  </si>
  <si>
    <t>ՎԱՐԴԵՆԻՍԻ ԹԻՎ 3 ՄԱՆԿԱՊԱՐՏԵԶԻ ՊԱՇԱՐՆԵՐԻ ԳՈՒՅՔԱԳՐՄԱՆ</t>
  </si>
  <si>
    <t>Սառնարան պամիր</t>
  </si>
  <si>
    <t xml:space="preserve">Սառնարան  </t>
  </si>
  <si>
    <t>Շկաֆ կամբիրինովնի</t>
  </si>
  <si>
    <t>Հաց կտրող մեքենա</t>
  </si>
  <si>
    <t>Խալադելնիկ շկաֆ</t>
  </si>
  <si>
    <t>Ցենտոֆուգան</t>
  </si>
  <si>
    <t>Էլ պալատյոր</t>
  </si>
  <si>
    <t>Բարձ</t>
  </si>
  <si>
    <t>Ադեալ դետսկի</t>
  </si>
  <si>
    <t>Մատրաս</t>
  </si>
  <si>
    <t>Լվացքի մեքենա</t>
  </si>
  <si>
    <t>Գազի պլիտա</t>
  </si>
  <si>
    <t xml:space="preserve">Շկաֆ   </t>
  </si>
  <si>
    <t>Ճաշասեղան</t>
  </si>
  <si>
    <t xml:space="preserve">Սեղան  </t>
  </si>
  <si>
    <t>Սեղան 1տումբ</t>
  </si>
  <si>
    <t>Շկաֆ բժշկական</t>
  </si>
  <si>
    <t>Դիվան կռավատ</t>
  </si>
  <si>
    <t>Դեկորատիվ նկար</t>
  </si>
  <si>
    <t>Սեկցիոն շկաֆ</t>
  </si>
  <si>
    <t>Սեղան 2 տումբանոց</t>
  </si>
  <si>
    <t xml:space="preserve">Նկար  </t>
  </si>
  <si>
    <t>Նկար</t>
  </si>
  <si>
    <t>Պեզաժ</t>
  </si>
  <si>
    <t>Սեղան դեկորատիվ</t>
  </si>
  <si>
    <t>Պատ մարմնամարզիկի</t>
  </si>
  <si>
    <t>Շկաֆ մանկական</t>
  </si>
  <si>
    <t>Խաղալիքի պահարան</t>
  </si>
  <si>
    <t>Այբուբեն</t>
  </si>
  <si>
    <t>բում ռիզ</t>
  </si>
  <si>
    <t>Ստոյկա բ/բոլ</t>
  </si>
  <si>
    <t>Պրիլյոտ դլյա պրիլեզ</t>
  </si>
  <si>
    <t>Ստեն գիմնաստիչսկի</t>
  </si>
  <si>
    <t>Վառոտ ֆուտբոլի</t>
  </si>
  <si>
    <t>ՈՒստրոիտ դլյա պրիլեզ</t>
  </si>
  <si>
    <t>Կաստրուլիա</t>
  </si>
  <si>
    <t>Բակ</t>
  </si>
  <si>
    <t>Տախտակ</t>
  </si>
  <si>
    <t>Ռոստոմետր</t>
  </si>
  <si>
    <t>Տորտնիցա</t>
  </si>
  <si>
    <t>Սեղան 97թ.</t>
  </si>
  <si>
    <t>Աթոռ 97թ.</t>
  </si>
  <si>
    <t>Մանկական սեղան աթոռ 1/4</t>
  </si>
  <si>
    <t>Մահճակալ մանկական</t>
  </si>
  <si>
    <t>Ռուկոխոդ</t>
  </si>
  <si>
    <t>&lt;&lt;Փրկեք երեխաներին&gt;&gt; համայնքային ինքնաջակցման կենտրոն</t>
  </si>
  <si>
    <t>Անկողնու սպիտակ. Մանկ.</t>
  </si>
  <si>
    <t>Կավրոլեն</t>
  </si>
  <si>
    <t>Գորգ2x3</t>
  </si>
  <si>
    <t>Սեղան մանկական փայտե</t>
  </si>
  <si>
    <t>Աթոռ մանկական փայտե</t>
  </si>
  <si>
    <t>Աթոռ մանկական պլաս.</t>
  </si>
  <si>
    <t xml:space="preserve">Գրասեղան  </t>
  </si>
  <si>
    <t>Սեղան մեծ</t>
  </si>
  <si>
    <t>Աթոռ մեծ փափուկ</t>
  </si>
  <si>
    <t>Սառնարան</t>
  </si>
  <si>
    <t>Սալօջախ-գազօջախ</t>
  </si>
  <si>
    <t xml:space="preserve"> Վառարան էլեկտր</t>
  </si>
  <si>
    <t>Մսաղաց</t>
  </si>
  <si>
    <t>Լինոլիում</t>
  </si>
  <si>
    <t>Խաղադարան</t>
  </si>
  <si>
    <t>Կահույք խմբասենյակ</t>
  </si>
  <si>
    <t>ՈՒսումնական նյութեր</t>
  </si>
  <si>
    <t>Կահույք ծնող սենյակ</t>
  </si>
  <si>
    <t>Հեռուստացույց</t>
  </si>
  <si>
    <t>Խաղալիքներ</t>
  </si>
  <si>
    <t>Վորլդ Վիժն կազմզկերպություն</t>
  </si>
  <si>
    <t>Պահարան խաղալիք.</t>
  </si>
  <si>
    <t>Բազմոց մանկական փափուկ</t>
  </si>
  <si>
    <t>ՎԱՐԴԵՆԻՍԻ ԹԻՎ 1 ՄԱՆԿԱՊԱՐՏԵԶԻ ՊԱՇԱՐՆԵՐԻ ԳՈՒՅՔԱԳՐՄԱՆ</t>
  </si>
  <si>
    <t>&lt;&lt;Շեն-ֆրանսիա&gt;&gt; բարեգործական հիմնադրամ</t>
  </si>
  <si>
    <t>Գորգ 3/4</t>
  </si>
  <si>
    <t>Ադեալ</t>
  </si>
  <si>
    <t xml:space="preserve">                                                         Հավելված 2</t>
  </si>
  <si>
    <t xml:space="preserve">                                                         Հավելված 3</t>
  </si>
  <si>
    <t xml:space="preserve">                                                         Հավելված 4</t>
  </si>
  <si>
    <t xml:space="preserve">                  ՎԱՐԴԵՆԻՍԻ Կ.ԿԱՐԱՊԵՏՅԱՆԻ ԱՆՎԱՆ ՄԱՆԿԱԿԱՆ ԳԵՂԱՐՎԵՍՏԻ ԴՊՐՈՑԻ ԳՈՒՅՔԱԳՐՄԱՆ</t>
  </si>
  <si>
    <t xml:space="preserve">                                               ՑՈՒՑԱԿ</t>
  </si>
  <si>
    <t>ՎԱՐԴԵՆԻՍ ՔԱՂԱՔԻ ԹԻՎ 1 ՄԱՆԿԱՊԱՐՏԵԶԻ ՊԱՇԱՐՆԵՐԻ ԴՈՒՐՍ ԳՐՄԱՆ</t>
  </si>
  <si>
    <t xml:space="preserve">                                                         Հավելված 6</t>
  </si>
  <si>
    <t xml:space="preserve">                                                                                                                                                                                Հավելված 9</t>
  </si>
  <si>
    <t xml:space="preserve">Աշխատակազմի քարտուղար՝                                     Ս. Ստեփանյան  </t>
  </si>
  <si>
    <t xml:space="preserve">                                                         Հավելված 5</t>
  </si>
  <si>
    <t xml:space="preserve"> </t>
  </si>
  <si>
    <t xml:space="preserve">                                                                                   ավագանու 13 հունվարի 2016թ. Թիվ  2-Ա   որոշման</t>
  </si>
  <si>
    <t xml:space="preserve">                                                                                                                                                                                Հավելված 10</t>
  </si>
  <si>
    <t xml:space="preserve">                                                         Հավելված 13</t>
  </si>
  <si>
    <t xml:space="preserve">                                                                                                                                                                      Հավելված 11</t>
  </si>
  <si>
    <t xml:space="preserve">                                                                     Գեղարքունիքի մարզի Վարդենիսի քաղաքային համայնքի</t>
  </si>
  <si>
    <t>Խալաթ ձմեռ պապի</t>
  </si>
  <si>
    <t>Վիդեոմագնիտոֆոն էլեկտրոն 508</t>
  </si>
  <si>
    <t>Տարազ</t>
  </si>
  <si>
    <t>Ստենդ</t>
  </si>
  <si>
    <t>Գորգի հաստոց</t>
  </si>
  <si>
    <t>Դոսկա</t>
  </si>
  <si>
    <t>Տումբա</t>
  </si>
  <si>
    <t>Պադադյալնիկ</t>
  </si>
  <si>
    <t>&lt;&lt;Սպորտլանդիա-2015&gt;&gt;մրցանակ</t>
  </si>
  <si>
    <t>Մարզանստարան</t>
  </si>
  <si>
    <t>Կոն</t>
  </si>
  <si>
    <t xml:space="preserve">                                                         Հավելված 7</t>
  </si>
  <si>
    <t>ՎԱՐԴԵՆԻՍ ՔԱՂԱՔԻ ԹԻՎ 2 ՄԱՆԿԱՊԱՐՏԵԶԻ ՊԱՇԱՐՆԵՐԻ ԴՈՒՐՍ ԳՐՄԱՆ</t>
  </si>
  <si>
    <t>Սրբիկչ</t>
  </si>
  <si>
    <t>Պրոստին</t>
  </si>
  <si>
    <t>Չաշկա, տալերկա</t>
  </si>
  <si>
    <t>Կովշինա</t>
  </si>
  <si>
    <t xml:space="preserve">                                                                                                                                                                                Հավելված 8</t>
  </si>
  <si>
    <t>ՎԱՐԴԵՆԻՍ ՔԱՂԱՔԻ ԹԻՎ 1 ՄԱՐԶԱԴՊՐՈՑԻ ՊԱՇԱՐՆԵՐԻ ԴՈՒՐՍ ԳՐՄԱՆ</t>
  </si>
  <si>
    <t xml:space="preserve">                                                         Հավելված 9</t>
  </si>
  <si>
    <t>Ռետինե  Խողովակ</t>
  </si>
  <si>
    <t>Կրակմարիչ</t>
  </si>
  <si>
    <t>108000</t>
  </si>
  <si>
    <t>Սեղան Գրասենյակային</t>
  </si>
  <si>
    <t>28606</t>
  </si>
  <si>
    <t>մարզայինից ստացված գրականություն</t>
  </si>
  <si>
    <t>մշակոիյթի նախարարությունից ստացած գրականություն</t>
  </si>
  <si>
    <t>պայման.</t>
  </si>
  <si>
    <t>պայման,</t>
  </si>
  <si>
    <t xml:space="preserve">                                                         Հավելված 12</t>
  </si>
  <si>
    <t>Համակարգիչ ֆիլիպս</t>
  </si>
  <si>
    <t>ավագանու --------------- 2017թ. Թիվ ---Ա որոշման</t>
  </si>
  <si>
    <t>ավագանու --------- 2017թ. Թիվ  ----Ա  որոշման</t>
  </si>
  <si>
    <t>ավագանու ----- 2017թ. Թիվ  ------Ա  որոշման</t>
  </si>
  <si>
    <t>ավագանու -------- 2017թ. Թիվ  -------Ա  որոշման</t>
  </si>
  <si>
    <t>ավագանու ------ 2017թ. Թիվ  ---Ա  որոշման</t>
  </si>
  <si>
    <t>ավագանու-----2017թ. Թիվ  ----Ա  որոշման</t>
  </si>
  <si>
    <t>ավագանու -------2017թ. Թիվ  -Ա  որոշման</t>
  </si>
  <si>
    <t>21964938</t>
  </si>
  <si>
    <t>ավագանու -------- 2017թ. Թիվ  -Ա  որոշման</t>
  </si>
  <si>
    <t xml:space="preserve">                                                                                   ավագանու----------------2017թ. Թիվ  -Ա   որոշման</t>
  </si>
  <si>
    <t xml:space="preserve">                                                         Հավելված 16</t>
  </si>
  <si>
    <t>ավագանու ---------- 2017թ. Թիվ    -Ա   որոշման</t>
  </si>
  <si>
    <t xml:space="preserve">                                                                                   ավագանու --------------2017թ. Թիվ -Ա   որոշման</t>
  </si>
  <si>
    <t>ավագանու------------- 2017թ. Թիվ  -Ա  որոշման</t>
  </si>
  <si>
    <t>ավագանու ------------ 2017թ. Թիվ   -Ա   որոշման</t>
  </si>
  <si>
    <t>Հավելված 14</t>
  </si>
  <si>
    <t>ավագանու ------------- 2017թ. Թիվ -Ա   որոշման</t>
  </si>
  <si>
    <t>ՎԱՐԴԵՆԻՍԻ ՔԱՂԱՔԱՅԻՆ ԳՐԱԴԱՐԱՆԻ ՊԱՇԱՐՆԵՐԻ ԴՈՒՐՍ ԳՐՄԱՆ</t>
  </si>
  <si>
    <t>110330</t>
  </si>
  <si>
    <t>1536207</t>
  </si>
  <si>
    <t>44188</t>
  </si>
  <si>
    <t xml:space="preserve">                                                         Հավելված 15</t>
  </si>
  <si>
    <t>ավագանու ----------- 2017թ. Թիվ  -Ա  որոշման</t>
  </si>
  <si>
    <t xml:space="preserve">                                                                                   ավագանու------------ 2017թ. Թիվ  --Ա   որոշման</t>
  </si>
  <si>
    <t>Աշխատակազմի քարտուղարի ժ/պ՝                                     Ս. Բարսեղյան</t>
  </si>
  <si>
    <t>Արևային ջրատաքացուցիչ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</si>
</sst>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  <charset val="204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49" fontId="0" fillId="0" borderId="0" xfId="0" applyNumberFormat="1" applyAlignment="1">
      <alignment horizontal="center" vertical="center" wrapText="1" shrinkToFit="1"/>
    </xf>
    <xf numFmtId="0" fontId="1" fillId="0" borderId="0" xfId="0" applyFont="1"/>
    <xf numFmtId="49" fontId="0" fillId="0" borderId="1" xfId="0" applyNumberFormat="1" applyBorder="1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49" fontId="1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/>
    </xf>
    <xf numFmtId="49" fontId="0" fillId="0" borderId="0" xfId="0" applyNumberFormat="1"/>
    <xf numFmtId="0" fontId="4" fillId="0" borderId="1" xfId="0" applyNumberFormat="1" applyFont="1" applyBorder="1" applyAlignment="1">
      <alignment horizontal="center" vertical="center" wrapText="1" shrinkToFit="1"/>
    </xf>
    <xf numFmtId="0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 textRotation="90" wrapText="1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/>
    <xf numFmtId="0" fontId="0" fillId="0" borderId="0" xfId="0" applyNumberFormat="1" applyAlignment="1"/>
    <xf numFmtId="0" fontId="0" fillId="0" borderId="1" xfId="0" applyNumberForma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 wrapText="1" shrinkToFit="1"/>
    </xf>
    <xf numFmtId="0" fontId="0" fillId="0" borderId="0" xfId="0" applyNumberFormat="1" applyAlignment="1">
      <alignment horizontal="center"/>
    </xf>
    <xf numFmtId="0" fontId="1" fillId="0" borderId="6" xfId="0" applyFont="1" applyBorder="1"/>
    <xf numFmtId="49" fontId="1" fillId="0" borderId="6" xfId="0" applyNumberFormat="1" applyFont="1" applyBorder="1" applyAlignment="1">
      <alignment horizontal="center" vertical="center" wrapText="1" shrinkToFit="1"/>
    </xf>
    <xf numFmtId="0" fontId="0" fillId="0" borderId="0" xfId="0" applyNumberFormat="1"/>
    <xf numFmtId="0" fontId="0" fillId="0" borderId="1" xfId="0" applyNumberFormat="1" applyBorder="1" applyAlignment="1">
      <alignment horizontal="center" vertical="center" wrapText="1" shrinkToFit="1"/>
    </xf>
    <xf numFmtId="0" fontId="0" fillId="0" borderId="1" xfId="0" applyNumberFormat="1" applyBorder="1"/>
    <xf numFmtId="0" fontId="1" fillId="0" borderId="1" xfId="0" applyNumberFormat="1" applyFont="1" applyBorder="1"/>
    <xf numFmtId="0" fontId="1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1" fillId="0" borderId="0" xfId="0" applyFont="1" applyAlignment="1"/>
    <xf numFmtId="49" fontId="1" fillId="0" borderId="1" xfId="0" applyNumberFormat="1" applyFont="1" applyBorder="1" applyAlignment="1">
      <alignment horizontal="right" vertical="center" wrapText="1" shrinkToFit="1"/>
    </xf>
    <xf numFmtId="49" fontId="0" fillId="0" borderId="1" xfId="0" applyNumberFormat="1" applyBorder="1" applyAlignment="1">
      <alignment horizontal="right" vertical="center" wrapText="1" shrinkToFit="1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1" fillId="0" borderId="1" xfId="0" applyNumberFormat="1" applyFont="1" applyBorder="1" applyAlignment="1">
      <alignment horizontal="right" vertical="center" wrapText="1" shrinkToFi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 vertical="center" wrapText="1" shrinkToFit="1"/>
    </xf>
    <xf numFmtId="49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0" fontId="0" fillId="0" borderId="0" xfId="0" applyBorder="1"/>
    <xf numFmtId="0" fontId="1" fillId="0" borderId="0" xfId="0" applyNumberFormat="1" applyFont="1" applyBorder="1" applyAlignment="1">
      <alignment horizontal="right" vertical="center" wrapText="1" shrinkToFit="1"/>
    </xf>
    <xf numFmtId="49" fontId="0" fillId="0" borderId="0" xfId="0" applyNumberFormat="1" applyBorder="1"/>
    <xf numFmtId="0" fontId="1" fillId="0" borderId="0" xfId="0" applyFont="1" applyAlignment="1">
      <alignment horizontal="right"/>
    </xf>
    <xf numFmtId="49" fontId="0" fillId="0" borderId="1" xfId="0" applyNumberFormat="1" applyBorder="1" applyAlignment="1">
      <alignment horizontal="center" vertical="center" wrapText="1" shrinkToFit="1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1" fontId="4" fillId="0" borderId="1" xfId="0" applyNumberFormat="1" applyFont="1" applyBorder="1"/>
    <xf numFmtId="0" fontId="0" fillId="0" borderId="1" xfId="0" applyNumberFormat="1" applyBorder="1" applyAlignment="1">
      <alignment horizontal="right" vertical="center" wrapText="1" shrinkToFit="1"/>
    </xf>
    <xf numFmtId="0" fontId="0" fillId="0" borderId="1" xfId="0" applyNumberForma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/>
    </xf>
    <xf numFmtId="49" fontId="1" fillId="0" borderId="6" xfId="0" applyNumberFormat="1" applyFont="1" applyBorder="1" applyAlignment="1">
      <alignment horizontal="right" vertical="center" wrapText="1" shrinkToFit="1"/>
    </xf>
    <xf numFmtId="0" fontId="1" fillId="0" borderId="1" xfId="0" applyNumberFormat="1" applyFont="1" applyBorder="1" applyAlignment="1">
      <alignment horizontal="right" vertical="center" shrinkToFit="1"/>
    </xf>
    <xf numFmtId="0" fontId="6" fillId="0" borderId="1" xfId="0" applyNumberFormat="1" applyFont="1" applyBorder="1" applyAlignment="1">
      <alignment horizontal="right" vertical="center" wrapText="1" shrinkToFit="1"/>
    </xf>
    <xf numFmtId="0" fontId="2" fillId="0" borderId="1" xfId="0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wrapText="1" shrinkToFit="1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 vertical="center" wrapText="1" shrinkToFi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NumberFormat="1" applyFont="1" applyBorder="1" applyAlignment="1">
      <alignment horizontal="right" vertical="center" wrapText="1" shrinkToFit="1"/>
    </xf>
    <xf numFmtId="0" fontId="1" fillId="0" borderId="3" xfId="0" applyNumberFormat="1" applyFont="1" applyBorder="1" applyAlignment="1">
      <alignment horizontal="right" vertical="center" wrapText="1" shrinkToFit="1"/>
    </xf>
    <xf numFmtId="49" fontId="0" fillId="0" borderId="1" xfId="0" applyNumberFormat="1" applyBorder="1" applyAlignment="1">
      <alignment horizontal="center" vertical="center" wrapText="1" shrinkToFit="1"/>
    </xf>
    <xf numFmtId="0" fontId="1" fillId="0" borderId="0" xfId="0" applyFont="1" applyFill="1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 shrinkToFit="1"/>
    </xf>
    <xf numFmtId="0" fontId="1" fillId="2" borderId="1" xfId="0" applyFont="1" applyFill="1" applyBorder="1"/>
    <xf numFmtId="0" fontId="1" fillId="0" borderId="11" xfId="0" applyNumberFormat="1" applyFont="1" applyFill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49" fontId="3" fillId="0" borderId="1" xfId="0" applyNumberFormat="1" applyFont="1" applyBorder="1" applyAlignment="1">
      <alignment horizontal="center" vertical="center" textRotation="90" wrapText="1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NumberFormat="1" applyBorder="1" applyAlignment="1">
      <alignment horizontal="center" vertical="center" textRotation="90" wrapText="1" shrinkToFit="1"/>
    </xf>
    <xf numFmtId="0" fontId="0" fillId="0" borderId="7" xfId="0" applyNumberFormat="1" applyBorder="1" applyAlignment="1">
      <alignment horizontal="center" vertical="center" textRotation="90" wrapText="1" shrinkToFit="1"/>
    </xf>
    <xf numFmtId="0" fontId="0" fillId="0" borderId="2" xfId="0" applyNumberFormat="1" applyBorder="1" applyAlignment="1">
      <alignment horizontal="center" vertical="center" wrapText="1" shrinkToFit="1"/>
    </xf>
    <xf numFmtId="0" fontId="0" fillId="0" borderId="4" xfId="0" applyNumberFormat="1" applyBorder="1" applyAlignment="1">
      <alignment horizontal="center" vertical="center" wrapText="1" shrinkToFit="1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5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 vertical="center" textRotation="90" wrapText="1" shrinkToFit="1"/>
    </xf>
    <xf numFmtId="49" fontId="0" fillId="0" borderId="1" xfId="0" applyNumberFormat="1" applyBorder="1" applyAlignment="1">
      <alignment horizontal="center" vertical="center" wrapText="1" shrinkToFit="1"/>
    </xf>
    <xf numFmtId="0" fontId="0" fillId="0" borderId="5" xfId="0" applyNumberFormat="1" applyBorder="1" applyAlignment="1">
      <alignment horizontal="center" wrapText="1" shrinkToFit="1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6" xfId="0" applyNumberFormat="1" applyBorder="1" applyAlignment="1">
      <alignment horizontal="center" vertical="center" textRotation="90" wrapText="1" shrinkToFit="1"/>
    </xf>
    <xf numFmtId="49" fontId="0" fillId="0" borderId="7" xfId="0" applyNumberFormat="1" applyBorder="1" applyAlignment="1">
      <alignment horizontal="center" vertical="center" textRotation="90" wrapText="1" shrinkToFit="1"/>
    </xf>
    <xf numFmtId="49" fontId="0" fillId="0" borderId="2" xfId="0" applyNumberFormat="1" applyBorder="1" applyAlignment="1">
      <alignment horizontal="center" vertical="center" wrapText="1" shrinkToFit="1"/>
    </xf>
    <xf numFmtId="49" fontId="0" fillId="0" borderId="4" xfId="0" applyNumberFormat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G67"/>
  <sheetViews>
    <sheetView topLeftCell="A56" workbookViewId="0">
      <selection activeCell="D72" sqref="D72"/>
    </sheetView>
  </sheetViews>
  <sheetFormatPr defaultRowHeight="15"/>
  <cols>
    <col min="1" max="1" width="5.28515625" style="23" customWidth="1"/>
    <col min="2" max="2" width="41" style="23" bestFit="1" customWidth="1"/>
    <col min="3" max="3" width="7.140625" style="23" customWidth="1"/>
    <col min="4" max="4" width="6.5703125" style="25" customWidth="1"/>
    <col min="5" max="5" width="12" style="25" customWidth="1"/>
    <col min="6" max="6" width="6.42578125" style="25" customWidth="1"/>
    <col min="7" max="7" width="12.28515625" style="23" customWidth="1"/>
  </cols>
  <sheetData>
    <row r="1" spans="1:7">
      <c r="A1" s="104" t="s">
        <v>445</v>
      </c>
      <c r="B1" s="104"/>
      <c r="C1" s="104"/>
      <c r="D1" s="104"/>
      <c r="E1" s="104"/>
      <c r="F1" s="104"/>
      <c r="G1" s="104"/>
    </row>
    <row r="2" spans="1:7">
      <c r="A2" s="104" t="s">
        <v>446</v>
      </c>
      <c r="B2" s="104"/>
      <c r="C2" s="104"/>
      <c r="D2" s="104"/>
      <c r="E2" s="104"/>
      <c r="F2" s="104"/>
      <c r="G2" s="104"/>
    </row>
    <row r="3" spans="1:7">
      <c r="A3" s="104" t="s">
        <v>781</v>
      </c>
      <c r="B3" s="104"/>
      <c r="C3" s="104"/>
      <c r="D3" s="104"/>
      <c r="E3" s="104"/>
      <c r="F3" s="104"/>
      <c r="G3" s="104"/>
    </row>
    <row r="4" spans="1:7">
      <c r="A4"/>
      <c r="B4"/>
      <c r="C4"/>
      <c r="D4"/>
      <c r="E4"/>
      <c r="F4"/>
      <c r="G4"/>
    </row>
    <row r="5" spans="1:7">
      <c r="A5" s="98" t="s">
        <v>447</v>
      </c>
      <c r="B5" s="98"/>
      <c r="C5" s="98"/>
      <c r="D5" s="98"/>
      <c r="E5" s="98"/>
      <c r="F5" s="98"/>
      <c r="G5" s="98"/>
    </row>
    <row r="6" spans="1:7">
      <c r="A6" s="11"/>
      <c r="B6" s="11"/>
      <c r="C6" s="11"/>
      <c r="D6" s="11"/>
      <c r="E6" s="11"/>
      <c r="F6" s="11"/>
      <c r="G6" s="11"/>
    </row>
    <row r="7" spans="1:7">
      <c r="A7" s="98" t="s">
        <v>448</v>
      </c>
      <c r="B7" s="98"/>
      <c r="C7" s="98"/>
      <c r="D7" s="98"/>
      <c r="E7" s="98"/>
      <c r="F7" s="98"/>
      <c r="G7" s="98"/>
    </row>
    <row r="8" spans="1:7" ht="105" customHeight="1">
      <c r="A8" s="99" t="s">
        <v>0</v>
      </c>
      <c r="B8" s="22" t="s">
        <v>436</v>
      </c>
      <c r="C8" s="99" t="s">
        <v>1</v>
      </c>
      <c r="D8" s="100" t="s">
        <v>2</v>
      </c>
      <c r="E8" s="100"/>
      <c r="F8" s="100" t="s">
        <v>3</v>
      </c>
      <c r="G8" s="100"/>
    </row>
    <row r="9" spans="1:7" ht="78.75" customHeight="1">
      <c r="A9" s="99"/>
      <c r="B9" s="22" t="s">
        <v>4</v>
      </c>
      <c r="C9" s="99"/>
      <c r="D9" s="21" t="s">
        <v>6</v>
      </c>
      <c r="E9" s="22" t="s">
        <v>7</v>
      </c>
      <c r="F9" s="21" t="s">
        <v>6</v>
      </c>
      <c r="G9" s="22" t="s">
        <v>7</v>
      </c>
    </row>
    <row r="10" spans="1:7">
      <c r="A10" s="16">
        <v>1</v>
      </c>
      <c r="B10" s="16">
        <v>2</v>
      </c>
      <c r="C10" s="16">
        <v>4</v>
      </c>
      <c r="D10" s="16">
        <v>5</v>
      </c>
      <c r="E10" s="16">
        <v>6</v>
      </c>
      <c r="F10" s="16">
        <v>7</v>
      </c>
      <c r="G10" s="16">
        <v>8</v>
      </c>
    </row>
    <row r="11" spans="1:7" ht="15.75">
      <c r="A11" s="12">
        <v>1</v>
      </c>
      <c r="B11" s="13" t="s">
        <v>9</v>
      </c>
      <c r="C11" s="13" t="s">
        <v>8</v>
      </c>
      <c r="D11" s="14">
        <v>1</v>
      </c>
      <c r="E11" s="14">
        <v>19414645</v>
      </c>
      <c r="F11" s="14">
        <v>1</v>
      </c>
      <c r="G11" s="19">
        <v>19414645</v>
      </c>
    </row>
    <row r="12" spans="1:7" ht="15.75">
      <c r="A12" s="12">
        <v>2</v>
      </c>
      <c r="B12" s="13" t="s">
        <v>10</v>
      </c>
      <c r="C12" s="13" t="s">
        <v>12</v>
      </c>
      <c r="D12" s="14">
        <v>1</v>
      </c>
      <c r="E12" s="14">
        <v>635400</v>
      </c>
      <c r="F12" s="14">
        <v>1</v>
      </c>
      <c r="G12" s="19">
        <v>635400</v>
      </c>
    </row>
    <row r="13" spans="1:7" ht="15.75">
      <c r="A13" s="12">
        <v>3</v>
      </c>
      <c r="B13" s="13" t="s">
        <v>11</v>
      </c>
      <c r="C13" s="13" t="s">
        <v>12</v>
      </c>
      <c r="D13" s="14">
        <v>1</v>
      </c>
      <c r="E13" s="14">
        <v>114000</v>
      </c>
      <c r="F13" s="14">
        <v>1</v>
      </c>
      <c r="G13" s="19">
        <v>114000</v>
      </c>
    </row>
    <row r="14" spans="1:7" ht="15.75">
      <c r="A14" s="12">
        <v>4</v>
      </c>
      <c r="B14" s="13" t="s">
        <v>13</v>
      </c>
      <c r="C14" s="13" t="s">
        <v>8</v>
      </c>
      <c r="D14" s="14">
        <v>1</v>
      </c>
      <c r="E14" s="14">
        <v>45000</v>
      </c>
      <c r="F14" s="14">
        <v>1</v>
      </c>
      <c r="G14" s="19">
        <v>45000</v>
      </c>
    </row>
    <row r="15" spans="1:7" ht="15.75">
      <c r="A15" s="12">
        <v>5</v>
      </c>
      <c r="B15" s="13" t="s">
        <v>14</v>
      </c>
      <c r="C15" s="13" t="s">
        <v>8</v>
      </c>
      <c r="D15" s="14">
        <v>2</v>
      </c>
      <c r="E15" s="14">
        <v>150000</v>
      </c>
      <c r="F15" s="14">
        <v>2</v>
      </c>
      <c r="G15" s="19">
        <v>150000</v>
      </c>
    </row>
    <row r="16" spans="1:7" ht="15.75">
      <c r="A16" s="12">
        <v>6</v>
      </c>
      <c r="B16" s="13" t="s">
        <v>15</v>
      </c>
      <c r="C16" s="13" t="s">
        <v>8</v>
      </c>
      <c r="D16" s="14">
        <v>1</v>
      </c>
      <c r="E16" s="14">
        <v>24000</v>
      </c>
      <c r="F16" s="14">
        <v>1</v>
      </c>
      <c r="G16" s="19">
        <v>24000</v>
      </c>
    </row>
    <row r="17" spans="1:7" ht="15.75">
      <c r="A17" s="12">
        <v>7</v>
      </c>
      <c r="B17" s="13" t="s">
        <v>16</v>
      </c>
      <c r="C17" s="13" t="s">
        <v>8</v>
      </c>
      <c r="D17" s="14">
        <v>24</v>
      </c>
      <c r="E17" s="14">
        <v>600000</v>
      </c>
      <c r="F17" s="14">
        <v>24</v>
      </c>
      <c r="G17" s="19">
        <v>600000</v>
      </c>
    </row>
    <row r="18" spans="1:7" ht="15.75">
      <c r="A18" s="12">
        <v>8</v>
      </c>
      <c r="B18" s="13" t="s">
        <v>17</v>
      </c>
      <c r="C18" s="13" t="s">
        <v>8</v>
      </c>
      <c r="D18" s="14">
        <v>1</v>
      </c>
      <c r="E18" s="14">
        <v>385000</v>
      </c>
      <c r="F18" s="14">
        <v>1</v>
      </c>
      <c r="G18" s="19">
        <v>385000</v>
      </c>
    </row>
    <row r="19" spans="1:7" ht="15.75">
      <c r="A19" s="12">
        <v>9</v>
      </c>
      <c r="B19" s="13" t="s">
        <v>18</v>
      </c>
      <c r="C19" s="12" t="s">
        <v>8</v>
      </c>
      <c r="D19" s="14">
        <v>1</v>
      </c>
      <c r="E19" s="14">
        <v>57000</v>
      </c>
      <c r="F19" s="14">
        <v>1</v>
      </c>
      <c r="G19" s="19">
        <v>57000</v>
      </c>
    </row>
    <row r="20" spans="1:7" ht="15.75">
      <c r="A20" s="12">
        <v>10</v>
      </c>
      <c r="B20" s="13" t="s">
        <v>19</v>
      </c>
      <c r="C20" s="13" t="s">
        <v>8</v>
      </c>
      <c r="D20" s="14">
        <v>1</v>
      </c>
      <c r="E20" s="15" t="s">
        <v>21</v>
      </c>
      <c r="F20" s="22" t="s">
        <v>20</v>
      </c>
      <c r="G20" s="18">
        <v>100000</v>
      </c>
    </row>
    <row r="21" spans="1:7" ht="15.75">
      <c r="A21" s="12">
        <v>11</v>
      </c>
      <c r="B21" s="13" t="s">
        <v>22</v>
      </c>
      <c r="C21" s="13" t="s">
        <v>8</v>
      </c>
      <c r="D21" s="14">
        <v>2</v>
      </c>
      <c r="E21" s="15" t="s">
        <v>23</v>
      </c>
      <c r="F21" s="15" t="s">
        <v>24</v>
      </c>
      <c r="G21" s="18">
        <v>40000</v>
      </c>
    </row>
    <row r="22" spans="1:7" ht="15.75">
      <c r="A22" s="12">
        <v>12</v>
      </c>
      <c r="B22" s="13" t="s">
        <v>25</v>
      </c>
      <c r="C22" s="13" t="s">
        <v>8</v>
      </c>
      <c r="D22" s="14">
        <v>3</v>
      </c>
      <c r="E22" s="15" t="s">
        <v>26</v>
      </c>
      <c r="F22" s="15" t="s">
        <v>27</v>
      </c>
      <c r="G22" s="18">
        <v>80745</v>
      </c>
    </row>
    <row r="23" spans="1:7" ht="15.75">
      <c r="A23" s="12">
        <v>13</v>
      </c>
      <c r="B23" s="13" t="s">
        <v>28</v>
      </c>
      <c r="C23" s="13" t="s">
        <v>8</v>
      </c>
      <c r="D23" s="14">
        <v>1</v>
      </c>
      <c r="E23" s="15" t="s">
        <v>29</v>
      </c>
      <c r="F23" s="15" t="s">
        <v>20</v>
      </c>
      <c r="G23" s="18">
        <v>15953</v>
      </c>
    </row>
    <row r="24" spans="1:7" ht="15.75">
      <c r="A24" s="12">
        <v>14</v>
      </c>
      <c r="B24" s="13" t="s">
        <v>28</v>
      </c>
      <c r="C24" s="13" t="s">
        <v>8</v>
      </c>
      <c r="D24" s="14">
        <v>4</v>
      </c>
      <c r="E24" s="15" t="s">
        <v>30</v>
      </c>
      <c r="F24" s="15" t="s">
        <v>31</v>
      </c>
      <c r="G24" s="18">
        <v>63636</v>
      </c>
    </row>
    <row r="25" spans="1:7" ht="15.75">
      <c r="A25" s="12">
        <v>15</v>
      </c>
      <c r="B25" s="13" t="s">
        <v>32</v>
      </c>
      <c r="C25" s="13" t="s">
        <v>8</v>
      </c>
      <c r="D25" s="14">
        <v>3</v>
      </c>
      <c r="E25" s="15" t="s">
        <v>33</v>
      </c>
      <c r="F25" s="15" t="s">
        <v>27</v>
      </c>
      <c r="G25" s="18">
        <v>16988</v>
      </c>
    </row>
    <row r="26" spans="1:7" ht="15.75">
      <c r="A26" s="12">
        <v>16</v>
      </c>
      <c r="B26" s="13" t="s">
        <v>32</v>
      </c>
      <c r="C26" s="13" t="s">
        <v>8</v>
      </c>
      <c r="D26" s="14">
        <v>1</v>
      </c>
      <c r="E26" s="15" t="s">
        <v>34</v>
      </c>
      <c r="F26" s="15" t="s">
        <v>20</v>
      </c>
      <c r="G26" s="18">
        <v>5000</v>
      </c>
    </row>
    <row r="27" spans="1:7" ht="15.75">
      <c r="A27" s="12">
        <v>17</v>
      </c>
      <c r="B27" s="13" t="s">
        <v>449</v>
      </c>
      <c r="C27" s="13" t="s">
        <v>8</v>
      </c>
      <c r="D27" s="14">
        <v>1</v>
      </c>
      <c r="E27" s="15" t="s">
        <v>35</v>
      </c>
      <c r="F27" s="15" t="s">
        <v>20</v>
      </c>
      <c r="G27" s="18">
        <v>15629</v>
      </c>
    </row>
    <row r="28" spans="1:7" ht="15.75">
      <c r="A28" s="12">
        <v>18</v>
      </c>
      <c r="B28" s="13" t="s">
        <v>36</v>
      </c>
      <c r="C28" s="13" t="s">
        <v>8</v>
      </c>
      <c r="D28" s="14">
        <v>2</v>
      </c>
      <c r="E28" s="15" t="s">
        <v>34</v>
      </c>
      <c r="F28" s="15" t="s">
        <v>24</v>
      </c>
      <c r="G28" s="18">
        <v>5000</v>
      </c>
    </row>
    <row r="29" spans="1:7" ht="15.75">
      <c r="A29" s="12">
        <v>19</v>
      </c>
      <c r="B29" s="13" t="s">
        <v>37</v>
      </c>
      <c r="C29" s="13" t="s">
        <v>8</v>
      </c>
      <c r="D29" s="14">
        <v>1</v>
      </c>
      <c r="E29" s="15" t="s">
        <v>38</v>
      </c>
      <c r="F29" s="15" t="s">
        <v>20</v>
      </c>
      <c r="G29" s="18">
        <v>162</v>
      </c>
    </row>
    <row r="30" spans="1:7" ht="15.75">
      <c r="A30" s="12">
        <v>20</v>
      </c>
      <c r="B30" s="13" t="s">
        <v>37</v>
      </c>
      <c r="C30" s="13" t="s">
        <v>8</v>
      </c>
      <c r="D30" s="14">
        <v>1</v>
      </c>
      <c r="E30" s="15" t="s">
        <v>39</v>
      </c>
      <c r="F30" s="15" t="s">
        <v>20</v>
      </c>
      <c r="G30" s="18">
        <v>254</v>
      </c>
    </row>
    <row r="31" spans="1:7" ht="15.75">
      <c r="A31" s="12">
        <v>21</v>
      </c>
      <c r="B31" s="13" t="s">
        <v>40</v>
      </c>
      <c r="C31" s="13" t="s">
        <v>8</v>
      </c>
      <c r="D31" s="14">
        <v>1</v>
      </c>
      <c r="E31" s="15" t="s">
        <v>34</v>
      </c>
      <c r="F31" s="15" t="s">
        <v>20</v>
      </c>
      <c r="G31" s="18">
        <v>5000</v>
      </c>
    </row>
    <row r="32" spans="1:7" ht="15.75">
      <c r="A32" s="12">
        <v>22</v>
      </c>
      <c r="B32" s="13" t="s">
        <v>41</v>
      </c>
      <c r="C32" s="13" t="s">
        <v>8</v>
      </c>
      <c r="D32" s="14">
        <v>2</v>
      </c>
      <c r="E32" s="15" t="s">
        <v>42</v>
      </c>
      <c r="F32" s="15" t="s">
        <v>24</v>
      </c>
      <c r="G32" s="18">
        <v>10798</v>
      </c>
    </row>
    <row r="33" spans="1:7" ht="15.75">
      <c r="A33" s="12">
        <v>23</v>
      </c>
      <c r="B33" s="13" t="s">
        <v>28</v>
      </c>
      <c r="C33" s="13" t="s">
        <v>8</v>
      </c>
      <c r="D33" s="14">
        <v>1</v>
      </c>
      <c r="E33" s="15" t="s">
        <v>43</v>
      </c>
      <c r="F33" s="15" t="s">
        <v>20</v>
      </c>
      <c r="G33" s="18">
        <v>9387</v>
      </c>
    </row>
    <row r="34" spans="1:7" ht="15.75">
      <c r="A34" s="12">
        <v>24</v>
      </c>
      <c r="B34" s="13" t="s">
        <v>44</v>
      </c>
      <c r="C34" s="13" t="s">
        <v>8</v>
      </c>
      <c r="D34" s="14">
        <v>19</v>
      </c>
      <c r="E34" s="15" t="s">
        <v>45</v>
      </c>
      <c r="F34" s="15" t="s">
        <v>46</v>
      </c>
      <c r="G34" s="18">
        <v>475000</v>
      </c>
    </row>
    <row r="35" spans="1:7" ht="15.75">
      <c r="A35" s="12">
        <v>25</v>
      </c>
      <c r="B35" s="13" t="s">
        <v>44</v>
      </c>
      <c r="C35" s="13" t="s">
        <v>8</v>
      </c>
      <c r="D35" s="14">
        <v>5</v>
      </c>
      <c r="E35" s="15" t="s">
        <v>450</v>
      </c>
      <c r="F35" s="15" t="s">
        <v>59</v>
      </c>
      <c r="G35" s="18">
        <v>200000</v>
      </c>
    </row>
    <row r="36" spans="1:7" ht="15.75">
      <c r="A36" s="12">
        <v>26</v>
      </c>
      <c r="B36" s="13" t="s">
        <v>47</v>
      </c>
      <c r="C36" s="13" t="s">
        <v>8</v>
      </c>
      <c r="D36" s="14">
        <v>1</v>
      </c>
      <c r="E36" s="15" t="s">
        <v>48</v>
      </c>
      <c r="F36" s="15" t="s">
        <v>20</v>
      </c>
      <c r="G36" s="18">
        <v>370000</v>
      </c>
    </row>
    <row r="37" spans="1:7" ht="15.75">
      <c r="A37" s="12">
        <v>27</v>
      </c>
      <c r="B37" s="13" t="s">
        <v>49</v>
      </c>
      <c r="C37" s="13" t="s">
        <v>8</v>
      </c>
      <c r="D37" s="14">
        <v>8</v>
      </c>
      <c r="E37" s="15" t="s">
        <v>21</v>
      </c>
      <c r="F37" s="15" t="s">
        <v>51</v>
      </c>
      <c r="G37" s="18">
        <v>100000</v>
      </c>
    </row>
    <row r="38" spans="1:7" ht="15.75">
      <c r="A38" s="12">
        <v>28</v>
      </c>
      <c r="B38" s="13" t="s">
        <v>52</v>
      </c>
      <c r="C38" s="13" t="s">
        <v>8</v>
      </c>
      <c r="D38" s="14">
        <v>10</v>
      </c>
      <c r="E38" s="15" t="s">
        <v>437</v>
      </c>
      <c r="F38" s="15" t="s">
        <v>218</v>
      </c>
      <c r="G38" s="18">
        <v>112277</v>
      </c>
    </row>
    <row r="39" spans="1:7" ht="15.75">
      <c r="A39" s="12">
        <v>29</v>
      </c>
      <c r="B39" s="13" t="s">
        <v>52</v>
      </c>
      <c r="C39" s="13" t="s">
        <v>8</v>
      </c>
      <c r="D39" s="14">
        <v>13</v>
      </c>
      <c r="E39" s="15" t="s">
        <v>438</v>
      </c>
      <c r="F39" s="15" t="s">
        <v>114</v>
      </c>
      <c r="G39" s="18">
        <v>60094</v>
      </c>
    </row>
    <row r="40" spans="1:7" ht="15.75">
      <c r="A40" s="12">
        <v>30</v>
      </c>
      <c r="B40" s="13" t="s">
        <v>54</v>
      </c>
      <c r="C40" s="13" t="s">
        <v>8</v>
      </c>
      <c r="D40" s="14">
        <v>9</v>
      </c>
      <c r="E40" s="15" t="s">
        <v>55</v>
      </c>
      <c r="F40" s="15" t="s">
        <v>56</v>
      </c>
      <c r="G40" s="18">
        <v>58860</v>
      </c>
    </row>
    <row r="41" spans="1:7" ht="15.75">
      <c r="A41" s="12">
        <v>31</v>
      </c>
      <c r="B41" s="13" t="s">
        <v>57</v>
      </c>
      <c r="C41" s="13" t="s">
        <v>8</v>
      </c>
      <c r="D41" s="14">
        <v>5</v>
      </c>
      <c r="E41" s="15" t="s">
        <v>58</v>
      </c>
      <c r="F41" s="15" t="s">
        <v>59</v>
      </c>
      <c r="G41" s="18">
        <v>385</v>
      </c>
    </row>
    <row r="42" spans="1:7" ht="15.75">
      <c r="A42" s="12">
        <v>32</v>
      </c>
      <c r="B42" s="13" t="s">
        <v>60</v>
      </c>
      <c r="C42" s="13" t="s">
        <v>8</v>
      </c>
      <c r="D42" s="14">
        <v>3</v>
      </c>
      <c r="E42" s="15" t="s">
        <v>61</v>
      </c>
      <c r="F42" s="15" t="s">
        <v>27</v>
      </c>
      <c r="G42" s="18">
        <v>9000</v>
      </c>
    </row>
    <row r="43" spans="1:7" ht="15.75">
      <c r="A43" s="12">
        <v>33</v>
      </c>
      <c r="B43" s="13" t="s">
        <v>60</v>
      </c>
      <c r="C43" s="13" t="s">
        <v>8</v>
      </c>
      <c r="D43" s="14">
        <v>2</v>
      </c>
      <c r="E43" s="15" t="s">
        <v>62</v>
      </c>
      <c r="F43" s="15" t="s">
        <v>24</v>
      </c>
      <c r="G43" s="18">
        <v>16000</v>
      </c>
    </row>
    <row r="44" spans="1:7" ht="15.75">
      <c r="A44" s="12">
        <v>34</v>
      </c>
      <c r="B44" s="13" t="s">
        <v>63</v>
      </c>
      <c r="C44" s="13" t="s">
        <v>12</v>
      </c>
      <c r="D44" s="14">
        <v>1</v>
      </c>
      <c r="E44" s="15" t="s">
        <v>64</v>
      </c>
      <c r="F44" s="15" t="s">
        <v>20</v>
      </c>
      <c r="G44" s="18">
        <v>3640000</v>
      </c>
    </row>
    <row r="45" spans="1:7" ht="15.75">
      <c r="A45" s="12">
        <v>35</v>
      </c>
      <c r="B45" s="13" t="s">
        <v>65</v>
      </c>
      <c r="C45" s="13" t="s">
        <v>8</v>
      </c>
      <c r="D45" s="14">
        <v>1</v>
      </c>
      <c r="E45" s="15" t="s">
        <v>66</v>
      </c>
      <c r="F45" s="15" t="s">
        <v>20</v>
      </c>
      <c r="G45" s="18">
        <v>1100000</v>
      </c>
    </row>
    <row r="46" spans="1:7" ht="15.75">
      <c r="A46" s="12">
        <v>36</v>
      </c>
      <c r="B46" s="13" t="s">
        <v>69</v>
      </c>
      <c r="C46" s="13" t="s">
        <v>8</v>
      </c>
      <c r="D46" s="14">
        <v>1</v>
      </c>
      <c r="E46" s="15" t="s">
        <v>67</v>
      </c>
      <c r="F46" s="15" t="s">
        <v>20</v>
      </c>
      <c r="G46" s="18">
        <v>10000</v>
      </c>
    </row>
    <row r="47" spans="1:7" ht="15.75">
      <c r="A47" s="12">
        <v>37</v>
      </c>
      <c r="B47" s="13" t="s">
        <v>68</v>
      </c>
      <c r="C47" s="13" t="s">
        <v>8</v>
      </c>
      <c r="D47" s="14">
        <v>1</v>
      </c>
      <c r="E47" s="15" t="s">
        <v>70</v>
      </c>
      <c r="F47" s="15" t="s">
        <v>20</v>
      </c>
      <c r="G47" s="18">
        <v>15000</v>
      </c>
    </row>
    <row r="48" spans="1:7" ht="15.75">
      <c r="A48" s="12">
        <v>38</v>
      </c>
      <c r="B48" s="13" t="s">
        <v>71</v>
      </c>
      <c r="C48" s="13" t="s">
        <v>8</v>
      </c>
      <c r="D48" s="14">
        <v>1</v>
      </c>
      <c r="E48" s="15" t="s">
        <v>72</v>
      </c>
      <c r="F48" s="15" t="s">
        <v>20</v>
      </c>
      <c r="G48" s="18">
        <v>116000</v>
      </c>
    </row>
    <row r="49" spans="1:7" ht="15.75">
      <c r="A49" s="12">
        <v>39</v>
      </c>
      <c r="B49" s="13" t="s">
        <v>73</v>
      </c>
      <c r="C49" s="13" t="s">
        <v>8</v>
      </c>
      <c r="D49" s="14">
        <v>1</v>
      </c>
      <c r="E49" s="15" t="s">
        <v>74</v>
      </c>
      <c r="F49" s="15" t="s">
        <v>20</v>
      </c>
      <c r="G49" s="18">
        <v>127000</v>
      </c>
    </row>
    <row r="50" spans="1:7" ht="15.75">
      <c r="A50" s="12">
        <v>40</v>
      </c>
      <c r="B50" s="13" t="s">
        <v>71</v>
      </c>
      <c r="C50" s="13" t="s">
        <v>8</v>
      </c>
      <c r="D50" s="14">
        <v>3</v>
      </c>
      <c r="E50" s="15" t="s">
        <v>75</v>
      </c>
      <c r="F50" s="15" t="s">
        <v>27</v>
      </c>
      <c r="G50" s="18">
        <v>552240</v>
      </c>
    </row>
    <row r="51" spans="1:7" ht="15.75">
      <c r="A51" s="12">
        <v>41</v>
      </c>
      <c r="B51" s="13" t="s">
        <v>76</v>
      </c>
      <c r="C51" s="13" t="s">
        <v>8</v>
      </c>
      <c r="D51" s="14">
        <v>1</v>
      </c>
      <c r="E51" s="15" t="s">
        <v>77</v>
      </c>
      <c r="F51" s="15" t="s">
        <v>20</v>
      </c>
      <c r="G51" s="18">
        <v>90000</v>
      </c>
    </row>
    <row r="52" spans="1:7" ht="15.75">
      <c r="A52" s="12">
        <v>42</v>
      </c>
      <c r="B52" s="13" t="s">
        <v>78</v>
      </c>
      <c r="C52" s="13" t="s">
        <v>8</v>
      </c>
      <c r="D52" s="14">
        <v>1</v>
      </c>
      <c r="E52" s="15" t="s">
        <v>79</v>
      </c>
      <c r="F52" s="15" t="s">
        <v>20</v>
      </c>
      <c r="G52" s="18">
        <v>23686000</v>
      </c>
    </row>
    <row r="53" spans="1:7" ht="15.75">
      <c r="A53" s="12">
        <v>43</v>
      </c>
      <c r="B53" s="13" t="s">
        <v>16</v>
      </c>
      <c r="C53" s="13" t="s">
        <v>8</v>
      </c>
      <c r="D53" s="14">
        <v>30</v>
      </c>
      <c r="E53" s="15" t="s">
        <v>80</v>
      </c>
      <c r="F53" s="15" t="s">
        <v>81</v>
      </c>
      <c r="G53" s="18">
        <v>720000</v>
      </c>
    </row>
    <row r="54" spans="1:7" ht="15.75">
      <c r="A54" s="12">
        <v>44</v>
      </c>
      <c r="B54" s="13" t="s">
        <v>82</v>
      </c>
      <c r="C54" s="13" t="s">
        <v>8</v>
      </c>
      <c r="D54" s="14">
        <v>2</v>
      </c>
      <c r="E54" s="15" t="s">
        <v>83</v>
      </c>
      <c r="F54" s="15" t="s">
        <v>24</v>
      </c>
      <c r="G54" s="18">
        <v>240000</v>
      </c>
    </row>
    <row r="55" spans="1:7" ht="15.75">
      <c r="A55" s="12">
        <v>45</v>
      </c>
      <c r="B55" s="13" t="s">
        <v>84</v>
      </c>
      <c r="C55" s="13" t="s">
        <v>8</v>
      </c>
      <c r="D55" s="14">
        <v>1</v>
      </c>
      <c r="E55" s="15" t="s">
        <v>85</v>
      </c>
      <c r="F55" s="15" t="s">
        <v>20</v>
      </c>
      <c r="G55" s="18">
        <v>168000</v>
      </c>
    </row>
    <row r="56" spans="1:7" ht="15.75">
      <c r="A56" s="12">
        <v>46</v>
      </c>
      <c r="B56" s="13" t="s">
        <v>86</v>
      </c>
      <c r="C56" s="13" t="s">
        <v>8</v>
      </c>
      <c r="D56" s="14">
        <v>1</v>
      </c>
      <c r="E56" s="15"/>
      <c r="F56" s="15" t="s">
        <v>20</v>
      </c>
      <c r="G56" s="18"/>
    </row>
    <row r="57" spans="1:7" ht="15.75">
      <c r="A57" s="12">
        <v>47</v>
      </c>
      <c r="B57" s="13" t="s">
        <v>87</v>
      </c>
      <c r="C57" s="13" t="s">
        <v>8</v>
      </c>
      <c r="D57" s="14">
        <v>1</v>
      </c>
      <c r="E57" s="15" t="s">
        <v>88</v>
      </c>
      <c r="F57" s="15" t="s">
        <v>20</v>
      </c>
      <c r="G57" s="18">
        <v>8145000</v>
      </c>
    </row>
    <row r="58" spans="1:7" ht="15.75">
      <c r="A58" s="12">
        <v>48</v>
      </c>
      <c r="B58" s="13" t="s">
        <v>89</v>
      </c>
      <c r="C58" s="13" t="s">
        <v>8</v>
      </c>
      <c r="D58" s="14">
        <v>1</v>
      </c>
      <c r="E58" s="15" t="s">
        <v>90</v>
      </c>
      <c r="F58" s="15" t="s">
        <v>20</v>
      </c>
      <c r="G58" s="18">
        <v>487000</v>
      </c>
    </row>
    <row r="59" spans="1:7" ht="15.75">
      <c r="A59" s="12">
        <v>49</v>
      </c>
      <c r="B59" s="13" t="s">
        <v>71</v>
      </c>
      <c r="C59" s="13" t="s">
        <v>8</v>
      </c>
      <c r="D59" s="14">
        <v>1</v>
      </c>
      <c r="E59" s="15" t="s">
        <v>439</v>
      </c>
      <c r="F59" s="15" t="s">
        <v>20</v>
      </c>
      <c r="G59" s="18">
        <v>230000</v>
      </c>
    </row>
    <row r="60" spans="1:7" ht="15.75">
      <c r="A60" s="12">
        <v>50</v>
      </c>
      <c r="B60" s="13" t="s">
        <v>441</v>
      </c>
      <c r="C60" s="13" t="s">
        <v>8</v>
      </c>
      <c r="D60" s="14">
        <v>1</v>
      </c>
      <c r="E60" s="15" t="s">
        <v>442</v>
      </c>
      <c r="F60" s="15" t="s">
        <v>20</v>
      </c>
      <c r="G60" s="18">
        <v>28500</v>
      </c>
    </row>
    <row r="61" spans="1:7" ht="15.75">
      <c r="A61" s="12">
        <v>51</v>
      </c>
      <c r="B61" s="13" t="s">
        <v>443</v>
      </c>
      <c r="C61" s="13" t="s">
        <v>8</v>
      </c>
      <c r="D61" s="14">
        <v>1</v>
      </c>
      <c r="E61" s="15" t="s">
        <v>440</v>
      </c>
      <c r="F61" s="15" t="s">
        <v>20</v>
      </c>
      <c r="G61" s="18">
        <v>65000</v>
      </c>
    </row>
    <row r="62" spans="1:7" ht="15.75">
      <c r="A62" s="12">
        <v>52</v>
      </c>
      <c r="B62" s="13" t="s">
        <v>99</v>
      </c>
      <c r="C62" s="13" t="s">
        <v>8</v>
      </c>
      <c r="D62" s="14">
        <v>1</v>
      </c>
      <c r="E62" s="15" t="s">
        <v>367</v>
      </c>
      <c r="F62" s="15" t="s">
        <v>20</v>
      </c>
      <c r="G62" s="18">
        <v>75000</v>
      </c>
    </row>
    <row r="63" spans="1:7" ht="15.75" customHeight="1">
      <c r="A63" s="101" t="s">
        <v>444</v>
      </c>
      <c r="B63" s="102"/>
      <c r="C63" s="102"/>
      <c r="D63" s="102"/>
      <c r="E63" s="102"/>
      <c r="F63" s="103"/>
      <c r="G63" s="67">
        <f>SUM(G11:G62)</f>
        <v>62689953</v>
      </c>
    </row>
    <row r="64" spans="1:7" ht="15.75">
      <c r="B64" s="24"/>
    </row>
    <row r="65" spans="2:7" ht="15.75">
      <c r="B65" s="24"/>
    </row>
    <row r="66" spans="2:7">
      <c r="B66" s="98" t="s">
        <v>805</v>
      </c>
      <c r="C66" s="98"/>
      <c r="D66" s="98"/>
      <c r="E66" s="98"/>
      <c r="F66" s="98"/>
      <c r="G66" s="98"/>
    </row>
    <row r="67" spans="2:7" ht="15.75">
      <c r="B67" s="24"/>
    </row>
  </sheetData>
  <autoFilter ref="A10:G62"/>
  <mergeCells count="11">
    <mergeCell ref="A1:G1"/>
    <mergeCell ref="A2:G2"/>
    <mergeCell ref="A3:G3"/>
    <mergeCell ref="A5:G5"/>
    <mergeCell ref="A7:G7"/>
    <mergeCell ref="B66:G66"/>
    <mergeCell ref="C8:C9"/>
    <mergeCell ref="D8:E8"/>
    <mergeCell ref="F8:G8"/>
    <mergeCell ref="A8:A9"/>
    <mergeCell ref="A63:F63"/>
  </mergeCells>
  <phoneticPr fontId="0" type="noConversion"/>
  <pageMargins left="0.7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H26"/>
  <sheetViews>
    <sheetView topLeftCell="A14" zoomScale="85" zoomScaleNormal="85" workbookViewId="0">
      <selection activeCell="J25" sqref="J25"/>
    </sheetView>
  </sheetViews>
  <sheetFormatPr defaultRowHeight="15"/>
  <cols>
    <col min="1" max="1" width="5.28515625" customWidth="1"/>
    <col min="2" max="2" width="35.7109375" customWidth="1"/>
    <col min="3" max="3" width="9.28515625" customWidth="1"/>
    <col min="4" max="4" width="6" customWidth="1"/>
    <col min="5" max="5" width="5.85546875" customWidth="1"/>
    <col min="6" max="6" width="12.140625" customWidth="1"/>
    <col min="7" max="7" width="6.5703125" customWidth="1"/>
    <col min="8" max="8" width="11.140625" customWidth="1"/>
  </cols>
  <sheetData>
    <row r="1" spans="1:8">
      <c r="A1" s="104" t="s">
        <v>746</v>
      </c>
      <c r="B1" s="104"/>
      <c r="C1" s="104"/>
      <c r="D1" s="104"/>
      <c r="E1" s="104"/>
      <c r="F1" s="104"/>
      <c r="G1" s="104"/>
      <c r="H1" s="104"/>
    </row>
    <row r="2" spans="1:8" ht="15.75">
      <c r="A2" s="131" t="s">
        <v>579</v>
      </c>
      <c r="B2" s="131"/>
      <c r="C2" s="131"/>
      <c r="D2" s="131"/>
      <c r="E2" s="131"/>
      <c r="F2" s="131"/>
      <c r="G2" s="131"/>
      <c r="H2" s="131"/>
    </row>
    <row r="3" spans="1:8" ht="15.75">
      <c r="A3" s="131" t="s">
        <v>790</v>
      </c>
      <c r="B3" s="131"/>
      <c r="C3" s="131"/>
      <c r="D3" s="131"/>
      <c r="E3" s="131"/>
      <c r="F3" s="131"/>
      <c r="G3" s="131"/>
      <c r="H3" s="131"/>
    </row>
    <row r="5" spans="1:8">
      <c r="A5" s="98" t="s">
        <v>447</v>
      </c>
      <c r="B5" s="98"/>
      <c r="C5" s="98"/>
      <c r="D5" s="98"/>
      <c r="E5" s="98"/>
      <c r="F5" s="98"/>
      <c r="G5" s="98"/>
      <c r="H5" s="98"/>
    </row>
    <row r="6" spans="1:8">
      <c r="A6" s="46"/>
      <c r="B6" s="46"/>
      <c r="C6" s="46"/>
      <c r="E6" s="46"/>
    </row>
    <row r="7" spans="1:8">
      <c r="A7" s="124" t="s">
        <v>581</v>
      </c>
      <c r="B7" s="124"/>
      <c r="C7" s="124"/>
      <c r="D7" s="124"/>
      <c r="E7" s="124"/>
      <c r="F7" s="124"/>
      <c r="G7" s="124"/>
      <c r="H7" s="124"/>
    </row>
    <row r="8" spans="1:8" ht="105" customHeight="1">
      <c r="A8" s="121" t="s">
        <v>0</v>
      </c>
      <c r="B8" s="122" t="s">
        <v>436</v>
      </c>
      <c r="C8" s="122"/>
      <c r="D8" s="121" t="s">
        <v>1</v>
      </c>
      <c r="E8" s="122" t="s">
        <v>2</v>
      </c>
      <c r="F8" s="122"/>
      <c r="G8" s="122" t="s">
        <v>3</v>
      </c>
      <c r="H8" s="122"/>
    </row>
    <row r="9" spans="1:8" ht="78.75" customHeight="1">
      <c r="A9" s="121"/>
      <c r="B9" s="3" t="s">
        <v>4</v>
      </c>
      <c r="C9" s="3" t="s">
        <v>5</v>
      </c>
      <c r="D9" s="121"/>
      <c r="E9" s="3" t="s">
        <v>6</v>
      </c>
      <c r="F9" s="3" t="s">
        <v>7</v>
      </c>
      <c r="G9" s="3" t="s">
        <v>6</v>
      </c>
      <c r="H9" s="3" t="s">
        <v>7</v>
      </c>
    </row>
    <row r="10" spans="1:8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</row>
    <row r="11" spans="1:8" ht="15.75">
      <c r="A11" s="5">
        <v>1</v>
      </c>
      <c r="B11" s="94" t="s">
        <v>596</v>
      </c>
      <c r="C11" s="6"/>
      <c r="D11" s="6" t="s">
        <v>8</v>
      </c>
      <c r="E11" s="6">
        <v>1</v>
      </c>
      <c r="F11" s="6">
        <v>18709770</v>
      </c>
      <c r="G11" s="6">
        <v>1</v>
      </c>
      <c r="H11" s="6">
        <v>18709770</v>
      </c>
    </row>
    <row r="12" spans="1:8" ht="15.75">
      <c r="A12" s="5">
        <v>2</v>
      </c>
      <c r="B12" s="94" t="s">
        <v>104</v>
      </c>
      <c r="C12" s="6"/>
      <c r="D12" s="6" t="s">
        <v>8</v>
      </c>
      <c r="E12" s="6">
        <v>1</v>
      </c>
      <c r="F12" s="6">
        <v>26684</v>
      </c>
      <c r="G12" s="6">
        <v>1</v>
      </c>
      <c r="H12" s="6">
        <v>26684</v>
      </c>
    </row>
    <row r="13" spans="1:8" ht="15.75">
      <c r="A13" s="5">
        <v>3</v>
      </c>
      <c r="B13" s="94" t="s">
        <v>597</v>
      </c>
      <c r="C13" s="6"/>
      <c r="D13" s="6" t="s">
        <v>8</v>
      </c>
      <c r="E13" s="6">
        <v>1</v>
      </c>
      <c r="F13" s="6">
        <v>1384</v>
      </c>
      <c r="G13" s="6">
        <v>1</v>
      </c>
      <c r="H13" s="6">
        <v>1384</v>
      </c>
    </row>
    <row r="14" spans="1:8" ht="15.75">
      <c r="A14" s="5">
        <v>4</v>
      </c>
      <c r="B14" s="94" t="s">
        <v>598</v>
      </c>
      <c r="C14" s="6"/>
      <c r="D14" s="6" t="s">
        <v>8</v>
      </c>
      <c r="E14" s="6">
        <v>1</v>
      </c>
      <c r="F14" s="6">
        <v>2346</v>
      </c>
      <c r="G14" s="6">
        <v>1</v>
      </c>
      <c r="H14" s="6">
        <v>2346</v>
      </c>
    </row>
    <row r="15" spans="1:8" ht="15.75">
      <c r="A15" s="5">
        <v>5</v>
      </c>
      <c r="B15" s="94" t="s">
        <v>104</v>
      </c>
      <c r="C15" s="6"/>
      <c r="D15" s="6" t="s">
        <v>8</v>
      </c>
      <c r="E15" s="6">
        <v>3</v>
      </c>
      <c r="F15" s="6">
        <v>50000</v>
      </c>
      <c r="G15" s="6">
        <v>3</v>
      </c>
      <c r="H15" s="6">
        <v>50000</v>
      </c>
    </row>
    <row r="16" spans="1:8" ht="15.75">
      <c r="A16" s="5">
        <v>6</v>
      </c>
      <c r="B16" s="94" t="s">
        <v>600</v>
      </c>
      <c r="C16" s="5"/>
      <c r="D16" s="6" t="s">
        <v>8</v>
      </c>
      <c r="E16" s="6">
        <v>1</v>
      </c>
      <c r="F16" s="6">
        <v>9753</v>
      </c>
      <c r="G16" s="6">
        <v>1</v>
      </c>
      <c r="H16" s="6">
        <v>9753</v>
      </c>
    </row>
    <row r="17" spans="1:8" ht="15.75">
      <c r="A17" s="5">
        <v>7</v>
      </c>
      <c r="B17" s="94" t="s">
        <v>104</v>
      </c>
      <c r="C17" s="5"/>
      <c r="D17" s="5" t="s">
        <v>8</v>
      </c>
      <c r="E17" s="6">
        <v>4</v>
      </c>
      <c r="F17" s="6">
        <v>46140</v>
      </c>
      <c r="G17" s="6">
        <v>4</v>
      </c>
      <c r="H17" s="6">
        <v>46140</v>
      </c>
    </row>
    <row r="18" spans="1:8" ht="15.75">
      <c r="A18" s="5">
        <v>8</v>
      </c>
      <c r="B18" s="94" t="s">
        <v>306</v>
      </c>
      <c r="C18" s="6"/>
      <c r="D18" s="6" t="s">
        <v>98</v>
      </c>
      <c r="E18" s="6">
        <v>20</v>
      </c>
      <c r="F18" s="41" t="s">
        <v>307</v>
      </c>
      <c r="G18" s="41" t="s">
        <v>212</v>
      </c>
      <c r="H18" s="50">
        <v>4000</v>
      </c>
    </row>
    <row r="19" spans="1:8" ht="15.75">
      <c r="A19" s="5">
        <v>9</v>
      </c>
      <c r="B19" s="94" t="s">
        <v>308</v>
      </c>
      <c r="C19" s="6"/>
      <c r="D19" s="6" t="s">
        <v>8</v>
      </c>
      <c r="E19" s="6">
        <v>1</v>
      </c>
      <c r="F19" s="41" t="s">
        <v>228</v>
      </c>
      <c r="G19" s="41" t="s">
        <v>20</v>
      </c>
      <c r="H19" s="50">
        <v>11000</v>
      </c>
    </row>
    <row r="20" spans="1:8" ht="15.75">
      <c r="A20" s="5">
        <v>10</v>
      </c>
      <c r="B20" s="94" t="s">
        <v>474</v>
      </c>
      <c r="C20" s="6"/>
      <c r="D20" s="6" t="s">
        <v>8</v>
      </c>
      <c r="E20" s="6">
        <v>4</v>
      </c>
      <c r="F20" s="41" t="s">
        <v>499</v>
      </c>
      <c r="G20" s="41" t="s">
        <v>31</v>
      </c>
      <c r="H20" s="50">
        <v>39600</v>
      </c>
    </row>
    <row r="21" spans="1:8" ht="15.75">
      <c r="A21" s="5">
        <v>11</v>
      </c>
      <c r="B21" s="94" t="s">
        <v>771</v>
      </c>
      <c r="C21" s="6"/>
      <c r="D21" s="6" t="s">
        <v>8</v>
      </c>
      <c r="E21" s="6">
        <v>6</v>
      </c>
      <c r="F21" s="41" t="s">
        <v>772</v>
      </c>
      <c r="G21" s="41" t="s">
        <v>107</v>
      </c>
      <c r="H21" s="50">
        <v>108000</v>
      </c>
    </row>
    <row r="22" spans="1:8" ht="15.75">
      <c r="A22" s="5">
        <v>12</v>
      </c>
      <c r="B22" s="94" t="s">
        <v>773</v>
      </c>
      <c r="C22" s="6"/>
      <c r="D22" s="6" t="s">
        <v>8</v>
      </c>
      <c r="E22" s="6">
        <v>1</v>
      </c>
      <c r="F22" s="41" t="s">
        <v>774</v>
      </c>
      <c r="G22" s="41" t="s">
        <v>20</v>
      </c>
      <c r="H22" s="50">
        <v>28606</v>
      </c>
    </row>
    <row r="23" spans="1:8" ht="15.75">
      <c r="A23" s="5"/>
      <c r="B23" s="118" t="s">
        <v>498</v>
      </c>
      <c r="C23" s="119"/>
      <c r="D23" s="119"/>
      <c r="E23" s="119"/>
      <c r="F23" s="119"/>
      <c r="G23" s="120"/>
      <c r="H23" s="5">
        <f>SUM(H11:H22)</f>
        <v>19037283</v>
      </c>
    </row>
    <row r="26" spans="1:8">
      <c r="B26" s="98" t="s">
        <v>805</v>
      </c>
      <c r="C26" s="98"/>
      <c r="D26" s="98"/>
      <c r="E26" s="98"/>
      <c r="F26" s="98"/>
      <c r="G26" s="98"/>
      <c r="H26" s="98"/>
    </row>
  </sheetData>
  <mergeCells count="12">
    <mergeCell ref="B26:H26"/>
    <mergeCell ref="B23:G23"/>
    <mergeCell ref="A8:A9"/>
    <mergeCell ref="B8:C8"/>
    <mergeCell ref="D8:D9"/>
    <mergeCell ref="E8:F8"/>
    <mergeCell ref="G8:H8"/>
    <mergeCell ref="A1:H1"/>
    <mergeCell ref="A2:H2"/>
    <mergeCell ref="A3:H3"/>
    <mergeCell ref="A5:H5"/>
    <mergeCell ref="A7:H7"/>
  </mergeCells>
  <pageMargins left="0.72" right="0.25" top="0.46" bottom="0.54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H37"/>
  <sheetViews>
    <sheetView tabSelected="1" topLeftCell="A13" zoomScale="85" zoomScaleNormal="85" workbookViewId="0">
      <selection activeCell="Q28" sqref="Q28"/>
    </sheetView>
  </sheetViews>
  <sheetFormatPr defaultRowHeight="15"/>
  <cols>
    <col min="1" max="1" width="5" customWidth="1"/>
    <col min="2" max="2" width="44" customWidth="1"/>
    <col min="3" max="3" width="5.7109375" customWidth="1"/>
    <col min="4" max="4" width="5.42578125" customWidth="1"/>
    <col min="5" max="5" width="5.5703125" customWidth="1"/>
    <col min="6" max="6" width="13.42578125" customWidth="1"/>
    <col min="7" max="7" width="5.5703125" customWidth="1"/>
    <col min="8" max="8" width="12.140625" customWidth="1"/>
  </cols>
  <sheetData>
    <row r="1" spans="1:8">
      <c r="A1" s="98" t="s">
        <v>748</v>
      </c>
      <c r="B1" s="98"/>
      <c r="C1" s="98"/>
      <c r="D1" s="98"/>
      <c r="E1" s="98"/>
      <c r="F1" s="98"/>
      <c r="G1" s="98"/>
      <c r="H1" s="98"/>
    </row>
    <row r="2" spans="1:8" ht="15.75">
      <c r="A2" s="132" t="s">
        <v>749</v>
      </c>
      <c r="B2" s="132"/>
      <c r="C2" s="132"/>
      <c r="D2" s="132"/>
      <c r="E2" s="132"/>
      <c r="F2" s="132"/>
      <c r="G2" s="132"/>
      <c r="H2" s="132"/>
    </row>
    <row r="3" spans="1:8" ht="15.75">
      <c r="A3" s="132" t="s">
        <v>793</v>
      </c>
      <c r="B3" s="132"/>
      <c r="C3" s="132"/>
      <c r="D3" s="132"/>
      <c r="E3" s="132"/>
      <c r="F3" s="132"/>
      <c r="G3" s="132"/>
      <c r="H3" s="132"/>
    </row>
    <row r="5" spans="1:8">
      <c r="A5" s="98" t="s">
        <v>447</v>
      </c>
      <c r="B5" s="98"/>
      <c r="C5" s="98"/>
      <c r="D5" s="98"/>
      <c r="E5" s="98"/>
      <c r="F5" s="98"/>
      <c r="G5" s="98"/>
    </row>
    <row r="6" spans="1:8">
      <c r="A6" s="46"/>
      <c r="B6" s="46"/>
      <c r="C6" s="46"/>
      <c r="E6" s="46"/>
      <c r="F6" s="46"/>
      <c r="G6" s="46"/>
    </row>
    <row r="7" spans="1:8">
      <c r="A7" s="124" t="s">
        <v>580</v>
      </c>
      <c r="B7" s="124"/>
      <c r="C7" s="124"/>
      <c r="D7" s="124"/>
      <c r="E7" s="124"/>
      <c r="F7" s="124"/>
      <c r="G7" s="124"/>
    </row>
    <row r="8" spans="1:8" ht="105" customHeight="1">
      <c r="A8" s="121" t="s">
        <v>0</v>
      </c>
      <c r="B8" s="122" t="s">
        <v>436</v>
      </c>
      <c r="C8" s="122"/>
      <c r="D8" s="121" t="s">
        <v>1</v>
      </c>
      <c r="E8" s="122" t="s">
        <v>2</v>
      </c>
      <c r="F8" s="122"/>
      <c r="G8" s="122" t="s">
        <v>3</v>
      </c>
      <c r="H8" s="122"/>
    </row>
    <row r="9" spans="1:8" ht="78.75" customHeight="1">
      <c r="A9" s="121"/>
      <c r="B9" s="3" t="s">
        <v>4</v>
      </c>
      <c r="C9" s="3" t="s">
        <v>5</v>
      </c>
      <c r="D9" s="121"/>
      <c r="E9" s="3" t="s">
        <v>6</v>
      </c>
      <c r="F9" s="3" t="s">
        <v>7</v>
      </c>
      <c r="G9" s="3" t="s">
        <v>6</v>
      </c>
      <c r="H9" s="3" t="s">
        <v>7</v>
      </c>
    </row>
    <row r="10" spans="1:8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</row>
    <row r="11" spans="1:8" ht="15.75">
      <c r="A11" s="5">
        <v>1</v>
      </c>
      <c r="B11" s="6" t="s">
        <v>301</v>
      </c>
      <c r="C11" s="6"/>
      <c r="D11" s="6"/>
      <c r="E11" s="6">
        <v>1</v>
      </c>
      <c r="F11" s="6">
        <v>126839443</v>
      </c>
      <c r="G11" s="6">
        <v>1</v>
      </c>
      <c r="H11" s="6">
        <v>126839443</v>
      </c>
    </row>
    <row r="12" spans="1:8" ht="15.75">
      <c r="A12" s="5">
        <v>2</v>
      </c>
      <c r="B12" s="6" t="s">
        <v>104</v>
      </c>
      <c r="C12" s="6"/>
      <c r="D12" s="6" t="s">
        <v>8</v>
      </c>
      <c r="E12" s="6">
        <v>1</v>
      </c>
      <c r="F12" s="6">
        <v>25200</v>
      </c>
      <c r="G12" s="6">
        <v>1</v>
      </c>
      <c r="H12" s="6">
        <v>25200</v>
      </c>
    </row>
    <row r="13" spans="1:8" ht="15.75">
      <c r="A13" s="5">
        <v>3</v>
      </c>
      <c r="B13" s="6" t="s">
        <v>54</v>
      </c>
      <c r="C13" s="6"/>
      <c r="D13" s="6" t="s">
        <v>8</v>
      </c>
      <c r="E13" s="6">
        <v>20</v>
      </c>
      <c r="F13" s="6">
        <v>238000</v>
      </c>
      <c r="G13" s="6">
        <v>20</v>
      </c>
      <c r="H13" s="6">
        <v>238000</v>
      </c>
    </row>
    <row r="14" spans="1:8" ht="15.75">
      <c r="A14" s="5">
        <v>4</v>
      </c>
      <c r="B14" s="6" t="s">
        <v>54</v>
      </c>
      <c r="C14" s="6"/>
      <c r="D14" s="6" t="s">
        <v>8</v>
      </c>
      <c r="E14" s="6">
        <v>10</v>
      </c>
      <c r="F14" s="6">
        <v>99000</v>
      </c>
      <c r="G14" s="6">
        <v>10</v>
      </c>
      <c r="H14" s="6">
        <v>99000</v>
      </c>
    </row>
    <row r="15" spans="1:8" ht="15.75">
      <c r="A15" s="5">
        <v>5</v>
      </c>
      <c r="B15" s="6" t="s">
        <v>32</v>
      </c>
      <c r="C15" s="6"/>
      <c r="D15" s="6" t="s">
        <v>8</v>
      </c>
      <c r="E15" s="6">
        <v>5</v>
      </c>
      <c r="F15" s="6">
        <v>179500</v>
      </c>
      <c r="G15" s="6">
        <v>5</v>
      </c>
      <c r="H15" s="6">
        <v>179500</v>
      </c>
    </row>
    <row r="16" spans="1:8" ht="15.75">
      <c r="A16" s="5">
        <v>6</v>
      </c>
      <c r="B16" s="6" t="s">
        <v>583</v>
      </c>
      <c r="C16" s="6"/>
      <c r="D16" s="6" t="s">
        <v>8</v>
      </c>
      <c r="E16" s="6">
        <v>6</v>
      </c>
      <c r="F16" s="6">
        <v>129000</v>
      </c>
      <c r="G16" s="6">
        <v>6</v>
      </c>
      <c r="H16" s="6">
        <v>129000</v>
      </c>
    </row>
    <row r="17" spans="1:8" ht="15.75">
      <c r="A17" s="5">
        <v>7</v>
      </c>
      <c r="B17" s="6" t="s">
        <v>534</v>
      </c>
      <c r="C17" s="6"/>
      <c r="D17" s="6" t="s">
        <v>8</v>
      </c>
      <c r="E17" s="6">
        <v>5</v>
      </c>
      <c r="F17" s="6">
        <v>313500</v>
      </c>
      <c r="G17" s="6">
        <v>5</v>
      </c>
      <c r="H17" s="6">
        <v>313500</v>
      </c>
    </row>
    <row r="18" spans="1:8" ht="15.75">
      <c r="A18" s="5">
        <v>8</v>
      </c>
      <c r="B18" s="6" t="s">
        <v>584</v>
      </c>
      <c r="C18" s="6"/>
      <c r="D18" s="6" t="s">
        <v>8</v>
      </c>
      <c r="E18" s="6">
        <v>8</v>
      </c>
      <c r="F18" s="6">
        <v>47200</v>
      </c>
      <c r="G18" s="6">
        <v>8</v>
      </c>
      <c r="H18" s="6">
        <v>47200</v>
      </c>
    </row>
    <row r="19" spans="1:8" ht="15.75">
      <c r="A19" s="5">
        <v>9</v>
      </c>
      <c r="B19" s="6" t="s">
        <v>585</v>
      </c>
      <c r="C19" s="5"/>
      <c r="D19" s="6" t="s">
        <v>8</v>
      </c>
      <c r="E19" s="6">
        <v>2</v>
      </c>
      <c r="F19" s="6"/>
      <c r="G19" s="6">
        <v>2</v>
      </c>
      <c r="H19" s="6"/>
    </row>
    <row r="20" spans="1:8" ht="15.75">
      <c r="A20" s="5">
        <v>10</v>
      </c>
      <c r="B20" s="6" t="s">
        <v>586</v>
      </c>
      <c r="C20" s="5"/>
      <c r="D20" s="5" t="s">
        <v>8</v>
      </c>
      <c r="E20" s="6">
        <v>1</v>
      </c>
      <c r="F20" s="6">
        <v>2800000</v>
      </c>
      <c r="G20" s="6">
        <v>1</v>
      </c>
      <c r="H20" s="6">
        <v>2800000</v>
      </c>
    </row>
    <row r="21" spans="1:8" ht="15.75">
      <c r="A21" s="5">
        <v>11</v>
      </c>
      <c r="B21" s="6" t="s">
        <v>585</v>
      </c>
      <c r="C21" s="5"/>
      <c r="D21" s="6" t="s">
        <v>8</v>
      </c>
      <c r="E21" s="6">
        <v>3</v>
      </c>
      <c r="F21" s="41" t="s">
        <v>302</v>
      </c>
      <c r="G21" s="42" t="s">
        <v>27</v>
      </c>
      <c r="H21" s="41" t="s">
        <v>302</v>
      </c>
    </row>
    <row r="22" spans="1:8" ht="15.75">
      <c r="A22" s="5">
        <v>12</v>
      </c>
      <c r="B22" s="6" t="s">
        <v>587</v>
      </c>
      <c r="C22" s="6"/>
      <c r="D22" s="6" t="s">
        <v>8</v>
      </c>
      <c r="E22" s="6">
        <v>1</v>
      </c>
      <c r="F22" s="41"/>
      <c r="G22" s="41" t="s">
        <v>20</v>
      </c>
      <c r="H22" s="41"/>
    </row>
    <row r="23" spans="1:8" ht="15.75">
      <c r="A23" s="5">
        <v>13</v>
      </c>
      <c r="B23" s="6" t="s">
        <v>588</v>
      </c>
      <c r="C23" s="6"/>
      <c r="D23" s="6" t="s">
        <v>8</v>
      </c>
      <c r="E23" s="6">
        <v>1</v>
      </c>
      <c r="F23" s="41"/>
      <c r="G23" s="41" t="s">
        <v>20</v>
      </c>
      <c r="H23" s="41"/>
    </row>
    <row r="24" spans="1:8" ht="15.75">
      <c r="A24" s="5">
        <v>14</v>
      </c>
      <c r="B24" s="6" t="s">
        <v>589</v>
      </c>
      <c r="C24" s="6"/>
      <c r="D24" s="6" t="s">
        <v>8</v>
      </c>
      <c r="E24" s="6">
        <v>1</v>
      </c>
      <c r="F24" s="41"/>
      <c r="G24" s="41" t="s">
        <v>20</v>
      </c>
      <c r="H24" s="41"/>
    </row>
    <row r="25" spans="1:8" ht="15.75">
      <c r="A25" s="5">
        <v>15</v>
      </c>
      <c r="B25" s="6" t="s">
        <v>590</v>
      </c>
      <c r="C25" s="6"/>
      <c r="D25" s="6" t="s">
        <v>8</v>
      </c>
      <c r="E25" s="6">
        <v>4</v>
      </c>
      <c r="F25" s="41" t="s">
        <v>303</v>
      </c>
      <c r="G25" s="41" t="s">
        <v>31</v>
      </c>
      <c r="H25" s="41" t="s">
        <v>303</v>
      </c>
    </row>
    <row r="26" spans="1:8" ht="15.75">
      <c r="A26" s="5">
        <v>16</v>
      </c>
      <c r="B26" s="6" t="s">
        <v>590</v>
      </c>
      <c r="C26" s="6"/>
      <c r="D26" s="6" t="s">
        <v>8</v>
      </c>
      <c r="E26" s="6">
        <v>4</v>
      </c>
      <c r="F26" s="41" t="s">
        <v>495</v>
      </c>
      <c r="G26" s="41" t="s">
        <v>31</v>
      </c>
      <c r="H26" s="41" t="s">
        <v>495</v>
      </c>
    </row>
    <row r="27" spans="1:8" ht="15.75">
      <c r="A27" s="5">
        <v>17</v>
      </c>
      <c r="B27" s="6" t="s">
        <v>591</v>
      </c>
      <c r="C27" s="6"/>
      <c r="D27" s="6" t="s">
        <v>8</v>
      </c>
      <c r="E27" s="6">
        <v>2</v>
      </c>
      <c r="F27" s="41" t="s">
        <v>72</v>
      </c>
      <c r="G27" s="41" t="s">
        <v>24</v>
      </c>
      <c r="H27" s="41" t="s">
        <v>72</v>
      </c>
    </row>
    <row r="28" spans="1:8" ht="15.75">
      <c r="A28" s="5">
        <v>18</v>
      </c>
      <c r="B28" s="6" t="s">
        <v>592</v>
      </c>
      <c r="C28" s="6"/>
      <c r="D28" s="6" t="s">
        <v>8</v>
      </c>
      <c r="E28" s="6">
        <v>2</v>
      </c>
      <c r="F28" s="41" t="s">
        <v>234</v>
      </c>
      <c r="G28" s="41" t="s">
        <v>24</v>
      </c>
      <c r="H28" s="41" t="s">
        <v>234</v>
      </c>
    </row>
    <row r="29" spans="1:8" ht="15.75">
      <c r="A29" s="5">
        <v>19</v>
      </c>
      <c r="B29" s="6" t="s">
        <v>593</v>
      </c>
      <c r="C29" s="6"/>
      <c r="D29" s="6" t="s">
        <v>8</v>
      </c>
      <c r="E29" s="6">
        <v>1</v>
      </c>
      <c r="F29" s="41" t="s">
        <v>496</v>
      </c>
      <c r="G29" s="41" t="s">
        <v>20</v>
      </c>
      <c r="H29" s="41" t="s">
        <v>496</v>
      </c>
    </row>
    <row r="30" spans="1:8" ht="15.75">
      <c r="A30" s="5">
        <v>20</v>
      </c>
      <c r="B30" s="6" t="s">
        <v>594</v>
      </c>
      <c r="C30" s="6"/>
      <c r="D30" s="6" t="s">
        <v>8</v>
      </c>
      <c r="E30" s="6">
        <v>2</v>
      </c>
      <c r="F30" s="41" t="s">
        <v>497</v>
      </c>
      <c r="G30" s="41" t="s">
        <v>24</v>
      </c>
      <c r="H30" s="41" t="s">
        <v>497</v>
      </c>
    </row>
    <row r="31" spans="1:8" ht="15.75">
      <c r="A31" s="5">
        <v>21</v>
      </c>
      <c r="B31" s="6" t="s">
        <v>304</v>
      </c>
      <c r="C31" s="6"/>
      <c r="D31" s="6" t="s">
        <v>8</v>
      </c>
      <c r="E31" s="6">
        <v>1</v>
      </c>
      <c r="F31" s="41" t="s">
        <v>231</v>
      </c>
      <c r="G31" s="41" t="s">
        <v>20</v>
      </c>
      <c r="H31" s="41" t="s">
        <v>231</v>
      </c>
    </row>
    <row r="32" spans="1:8" ht="15.75">
      <c r="A32" s="5">
        <v>22</v>
      </c>
      <c r="B32" s="6" t="s">
        <v>595</v>
      </c>
      <c r="C32" s="6"/>
      <c r="D32" s="6" t="s">
        <v>8</v>
      </c>
      <c r="E32" s="6">
        <v>8</v>
      </c>
      <c r="F32" s="41" t="s">
        <v>305</v>
      </c>
      <c r="G32" s="41" t="s">
        <v>51</v>
      </c>
      <c r="H32" s="41" t="s">
        <v>305</v>
      </c>
    </row>
    <row r="33" spans="1:8" ht="15.75">
      <c r="A33" s="5">
        <v>23</v>
      </c>
      <c r="B33" s="6" t="s">
        <v>806</v>
      </c>
      <c r="C33" s="6"/>
      <c r="D33" s="6" t="s">
        <v>8</v>
      </c>
      <c r="E33" s="6">
        <v>2</v>
      </c>
      <c r="F33" s="41"/>
      <c r="G33" s="41" t="s">
        <v>24</v>
      </c>
      <c r="H33" s="41"/>
    </row>
    <row r="34" spans="1:8" ht="15.75">
      <c r="A34" s="5"/>
      <c r="B34" s="118" t="s">
        <v>444</v>
      </c>
      <c r="C34" s="119"/>
      <c r="D34" s="119"/>
      <c r="E34" s="119"/>
      <c r="F34" s="119"/>
      <c r="G34" s="120"/>
      <c r="H34" s="7">
        <f>H32+H31+H30+H29+H28+H27+H26+H25+H24+H23+H22+H21+H20+H19+H18+H17+H16+H15+H14+H13+H12+H11</f>
        <v>131707743</v>
      </c>
    </row>
    <row r="37" spans="1:8">
      <c r="B37" s="98" t="s">
        <v>805</v>
      </c>
      <c r="C37" s="98"/>
      <c r="D37" s="98"/>
      <c r="E37" s="98"/>
      <c r="F37" s="98"/>
      <c r="G37" s="98"/>
      <c r="H37" s="98"/>
    </row>
  </sheetData>
  <mergeCells count="12">
    <mergeCell ref="B37:H37"/>
    <mergeCell ref="A1:H1"/>
    <mergeCell ref="A5:G5"/>
    <mergeCell ref="A7:G7"/>
    <mergeCell ref="A2:H2"/>
    <mergeCell ref="A3:H3"/>
    <mergeCell ref="B34:G34"/>
    <mergeCell ref="A8:A9"/>
    <mergeCell ref="B8:C8"/>
    <mergeCell ref="D8:D9"/>
    <mergeCell ref="E8:F8"/>
    <mergeCell ref="G8:H8"/>
  </mergeCells>
  <pageMargins left="0.53" right="0.12" top="0.46" bottom="0.54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G72"/>
  <sheetViews>
    <sheetView zoomScale="85" zoomScaleNormal="85" workbookViewId="0">
      <selection activeCell="H60" sqref="H1:BC1048576"/>
    </sheetView>
  </sheetViews>
  <sheetFormatPr defaultRowHeight="15.75"/>
  <cols>
    <col min="1" max="1" width="5.28515625" customWidth="1"/>
    <col min="2" max="2" width="33.5703125" customWidth="1"/>
    <col min="3" max="3" width="7.140625" customWidth="1"/>
    <col min="4" max="4" width="5.85546875" customWidth="1"/>
    <col min="5" max="5" width="15.5703125" style="11" customWidth="1"/>
    <col min="6" max="6" width="6.28515625" style="11" customWidth="1"/>
    <col min="7" max="7" width="13.140625" style="60" customWidth="1"/>
  </cols>
  <sheetData>
    <row r="1" spans="1:7" ht="15">
      <c r="A1" s="104" t="s">
        <v>779</v>
      </c>
      <c r="B1" s="104"/>
      <c r="C1" s="104"/>
      <c r="D1" s="104"/>
      <c r="E1" s="104"/>
      <c r="F1" s="104"/>
      <c r="G1" s="104"/>
    </row>
    <row r="2" spans="1:7" ht="15">
      <c r="A2" s="104" t="s">
        <v>446</v>
      </c>
      <c r="B2" s="104"/>
      <c r="C2" s="104"/>
      <c r="D2" s="104"/>
      <c r="E2" s="104"/>
      <c r="F2" s="104"/>
      <c r="G2" s="104"/>
    </row>
    <row r="3" spans="1:7" ht="15">
      <c r="A3" s="104" t="s">
        <v>794</v>
      </c>
      <c r="B3" s="104"/>
      <c r="C3" s="104"/>
      <c r="D3" s="104"/>
      <c r="E3" s="104"/>
      <c r="F3" s="104"/>
      <c r="G3" s="104"/>
    </row>
    <row r="5" spans="1:7" ht="15">
      <c r="A5" s="98" t="s">
        <v>447</v>
      </c>
      <c r="B5" s="98"/>
      <c r="C5" s="98"/>
      <c r="D5" s="98"/>
      <c r="E5" s="98"/>
      <c r="F5" s="98"/>
      <c r="G5" s="98"/>
    </row>
    <row r="6" spans="1:7">
      <c r="A6" s="11"/>
      <c r="B6" s="11"/>
      <c r="C6" s="11"/>
    </row>
    <row r="7" spans="1:7" ht="15">
      <c r="A7" s="124" t="s">
        <v>494</v>
      </c>
      <c r="B7" s="124"/>
      <c r="C7" s="124"/>
      <c r="D7" s="124"/>
      <c r="E7" s="124"/>
      <c r="F7" s="124"/>
      <c r="G7" s="124"/>
    </row>
    <row r="8" spans="1:7" ht="105" customHeight="1">
      <c r="A8" s="121" t="s">
        <v>0</v>
      </c>
      <c r="B8" s="3" t="s">
        <v>436</v>
      </c>
      <c r="C8" s="121" t="s">
        <v>1</v>
      </c>
      <c r="D8" s="122" t="s">
        <v>2</v>
      </c>
      <c r="E8" s="122"/>
      <c r="F8" s="122" t="s">
        <v>3</v>
      </c>
      <c r="G8" s="122"/>
    </row>
    <row r="9" spans="1:7" ht="78.75" customHeight="1">
      <c r="A9" s="121"/>
      <c r="B9" s="3" t="s">
        <v>4</v>
      </c>
      <c r="C9" s="121"/>
      <c r="D9" s="3" t="s">
        <v>6</v>
      </c>
      <c r="E9" s="3" t="s">
        <v>7</v>
      </c>
      <c r="F9" s="3" t="s">
        <v>6</v>
      </c>
      <c r="G9" s="41" t="s">
        <v>7</v>
      </c>
    </row>
    <row r="10" spans="1:7">
      <c r="A10" s="4">
        <v>1</v>
      </c>
      <c r="B10" s="4">
        <v>2</v>
      </c>
      <c r="C10" s="4">
        <v>4</v>
      </c>
      <c r="D10" s="4">
        <v>5</v>
      </c>
      <c r="E10" s="4">
        <v>6</v>
      </c>
      <c r="F10" s="4">
        <v>7</v>
      </c>
      <c r="G10" s="43">
        <v>8</v>
      </c>
    </row>
    <row r="11" spans="1:7">
      <c r="A11" s="5">
        <v>1</v>
      </c>
      <c r="B11" s="6" t="s">
        <v>483</v>
      </c>
      <c r="C11" s="6" t="s">
        <v>8</v>
      </c>
      <c r="D11" s="6">
        <v>1</v>
      </c>
      <c r="E11" s="20">
        <v>2999100</v>
      </c>
      <c r="F11" s="20">
        <v>1</v>
      </c>
      <c r="G11" s="43">
        <v>2999100</v>
      </c>
    </row>
    <row r="12" spans="1:7">
      <c r="A12" s="5">
        <v>2</v>
      </c>
      <c r="B12" s="6" t="s">
        <v>484</v>
      </c>
      <c r="C12" s="6" t="s">
        <v>8</v>
      </c>
      <c r="D12" s="6">
        <v>1</v>
      </c>
      <c r="E12" s="20">
        <v>59693</v>
      </c>
      <c r="F12" s="20">
        <v>1</v>
      </c>
      <c r="G12" s="43">
        <v>59693</v>
      </c>
    </row>
    <row r="13" spans="1:7">
      <c r="A13" s="5">
        <v>3</v>
      </c>
      <c r="B13" s="6" t="s">
        <v>485</v>
      </c>
      <c r="C13" s="6" t="s">
        <v>8</v>
      </c>
      <c r="D13" s="6">
        <v>1</v>
      </c>
      <c r="E13" s="20">
        <v>60577</v>
      </c>
      <c r="F13" s="20">
        <v>1</v>
      </c>
      <c r="G13" s="43">
        <v>60577</v>
      </c>
    </row>
    <row r="14" spans="1:7">
      <c r="A14" s="5">
        <v>4</v>
      </c>
      <c r="B14" s="6" t="s">
        <v>486</v>
      </c>
      <c r="C14" s="6" t="s">
        <v>8</v>
      </c>
      <c r="D14" s="6">
        <v>1</v>
      </c>
      <c r="E14" s="20">
        <v>60577</v>
      </c>
      <c r="F14" s="20">
        <v>1</v>
      </c>
      <c r="G14" s="43">
        <v>60577</v>
      </c>
    </row>
    <row r="15" spans="1:7">
      <c r="A15" s="5">
        <v>5</v>
      </c>
      <c r="B15" s="6" t="s">
        <v>487</v>
      </c>
      <c r="C15" s="6" t="s">
        <v>8</v>
      </c>
      <c r="D15" s="6">
        <v>1</v>
      </c>
      <c r="E15" s="20">
        <v>54889</v>
      </c>
      <c r="F15" s="20">
        <v>1</v>
      </c>
      <c r="G15" s="43">
        <v>54889</v>
      </c>
    </row>
    <row r="16" spans="1:7">
      <c r="A16" s="5">
        <v>6</v>
      </c>
      <c r="B16" s="6" t="s">
        <v>488</v>
      </c>
      <c r="C16" s="6" t="s">
        <v>8</v>
      </c>
      <c r="D16" s="6">
        <v>1</v>
      </c>
      <c r="E16" s="20">
        <v>61904</v>
      </c>
      <c r="F16" s="20">
        <v>1</v>
      </c>
      <c r="G16" s="43">
        <v>61904</v>
      </c>
    </row>
    <row r="17" spans="1:7">
      <c r="A17" s="5">
        <v>7</v>
      </c>
      <c r="B17" s="6" t="s">
        <v>488</v>
      </c>
      <c r="C17" s="6" t="s">
        <v>8</v>
      </c>
      <c r="D17" s="6">
        <v>1</v>
      </c>
      <c r="E17" s="20">
        <v>61904</v>
      </c>
      <c r="F17" s="20">
        <v>1</v>
      </c>
      <c r="G17" s="43">
        <v>61904</v>
      </c>
    </row>
    <row r="18" spans="1:7">
      <c r="A18" s="5">
        <v>8</v>
      </c>
      <c r="B18" s="6" t="s">
        <v>488</v>
      </c>
      <c r="C18" s="6" t="s">
        <v>8</v>
      </c>
      <c r="D18" s="6">
        <v>1</v>
      </c>
      <c r="E18" s="20">
        <v>61904</v>
      </c>
      <c r="F18" s="20">
        <v>1</v>
      </c>
      <c r="G18" s="43">
        <v>61904</v>
      </c>
    </row>
    <row r="19" spans="1:7">
      <c r="A19" s="5">
        <v>9</v>
      </c>
      <c r="B19" s="6" t="s">
        <v>488</v>
      </c>
      <c r="C19" s="5" t="s">
        <v>8</v>
      </c>
      <c r="D19" s="6">
        <v>1</v>
      </c>
      <c r="E19" s="20">
        <v>61904</v>
      </c>
      <c r="F19" s="20">
        <v>1</v>
      </c>
      <c r="G19" s="43">
        <v>61904</v>
      </c>
    </row>
    <row r="20" spans="1:7">
      <c r="A20" s="5">
        <v>10</v>
      </c>
      <c r="B20" s="6" t="s">
        <v>488</v>
      </c>
      <c r="C20" s="6" t="s">
        <v>8</v>
      </c>
      <c r="D20" s="6">
        <v>1</v>
      </c>
      <c r="E20" s="30">
        <v>61904</v>
      </c>
      <c r="F20" s="3" t="s">
        <v>20</v>
      </c>
      <c r="G20" s="50">
        <v>61904</v>
      </c>
    </row>
    <row r="21" spans="1:7">
      <c r="A21" s="5">
        <v>11</v>
      </c>
      <c r="B21" s="6" t="s">
        <v>489</v>
      </c>
      <c r="C21" s="6" t="s">
        <v>8</v>
      </c>
      <c r="D21" s="6">
        <v>1</v>
      </c>
      <c r="E21" s="7" t="s">
        <v>242</v>
      </c>
      <c r="F21" s="7" t="s">
        <v>20</v>
      </c>
      <c r="G21" s="50">
        <v>63029</v>
      </c>
    </row>
    <row r="22" spans="1:7">
      <c r="A22" s="5">
        <v>12</v>
      </c>
      <c r="B22" s="6" t="s">
        <v>489</v>
      </c>
      <c r="C22" s="6" t="s">
        <v>8</v>
      </c>
      <c r="D22" s="6">
        <v>1</v>
      </c>
      <c r="E22" s="7" t="s">
        <v>242</v>
      </c>
      <c r="F22" s="7" t="s">
        <v>20</v>
      </c>
      <c r="G22" s="50">
        <v>63029</v>
      </c>
    </row>
    <row r="23" spans="1:7">
      <c r="A23" s="5">
        <v>13</v>
      </c>
      <c r="B23" s="6" t="s">
        <v>489</v>
      </c>
      <c r="C23" s="6" t="s">
        <v>8</v>
      </c>
      <c r="D23" s="6">
        <v>1</v>
      </c>
      <c r="E23" s="7" t="s">
        <v>242</v>
      </c>
      <c r="F23" s="7" t="s">
        <v>20</v>
      </c>
      <c r="G23" s="50">
        <v>63029</v>
      </c>
    </row>
    <row r="24" spans="1:7">
      <c r="A24" s="5">
        <v>14</v>
      </c>
      <c r="B24" s="6" t="s">
        <v>489</v>
      </c>
      <c r="C24" s="6" t="s">
        <v>8</v>
      </c>
      <c r="D24" s="6">
        <v>1</v>
      </c>
      <c r="E24" s="7" t="s">
        <v>242</v>
      </c>
      <c r="F24" s="7" t="s">
        <v>20</v>
      </c>
      <c r="G24" s="50">
        <v>63029</v>
      </c>
    </row>
    <row r="25" spans="1:7">
      <c r="A25" s="5">
        <v>15</v>
      </c>
      <c r="B25" s="6" t="s">
        <v>489</v>
      </c>
      <c r="C25" s="6" t="s">
        <v>8</v>
      </c>
      <c r="D25" s="6">
        <v>1</v>
      </c>
      <c r="E25" s="7" t="s">
        <v>242</v>
      </c>
      <c r="F25" s="7" t="s">
        <v>20</v>
      </c>
      <c r="G25" s="50">
        <v>63029</v>
      </c>
    </row>
    <row r="26" spans="1:7">
      <c r="A26" s="5">
        <v>16</v>
      </c>
      <c r="B26" s="6" t="s">
        <v>489</v>
      </c>
      <c r="C26" s="6" t="s">
        <v>8</v>
      </c>
      <c r="D26" s="6">
        <v>1</v>
      </c>
      <c r="E26" s="7" t="s">
        <v>242</v>
      </c>
      <c r="F26" s="7" t="s">
        <v>20</v>
      </c>
      <c r="G26" s="50">
        <v>63029</v>
      </c>
    </row>
    <row r="27" spans="1:7">
      <c r="A27" s="5">
        <v>17</v>
      </c>
      <c r="B27" s="6" t="s">
        <v>489</v>
      </c>
      <c r="C27" s="6" t="s">
        <v>8</v>
      </c>
      <c r="D27" s="6">
        <v>1</v>
      </c>
      <c r="E27" s="7" t="s">
        <v>242</v>
      </c>
      <c r="F27" s="7" t="s">
        <v>20</v>
      </c>
      <c r="G27" s="50">
        <v>63029</v>
      </c>
    </row>
    <row r="28" spans="1:7">
      <c r="A28" s="5">
        <v>18</v>
      </c>
      <c r="B28" s="6" t="s">
        <v>489</v>
      </c>
      <c r="C28" s="6" t="s">
        <v>8</v>
      </c>
      <c r="D28" s="6">
        <v>1</v>
      </c>
      <c r="E28" s="7" t="s">
        <v>242</v>
      </c>
      <c r="F28" s="7" t="s">
        <v>20</v>
      </c>
      <c r="G28" s="50">
        <v>63029</v>
      </c>
    </row>
    <row r="29" spans="1:7">
      <c r="A29" s="5">
        <v>19</v>
      </c>
      <c r="B29" s="6" t="s">
        <v>490</v>
      </c>
      <c r="C29" s="6" t="s">
        <v>8</v>
      </c>
      <c r="D29" s="6">
        <v>1</v>
      </c>
      <c r="E29" s="7" t="s">
        <v>243</v>
      </c>
      <c r="F29" s="7" t="s">
        <v>20</v>
      </c>
      <c r="G29" s="50">
        <v>59693</v>
      </c>
    </row>
    <row r="30" spans="1:7">
      <c r="A30" s="5">
        <v>20</v>
      </c>
      <c r="B30" s="6" t="s">
        <v>244</v>
      </c>
      <c r="C30" s="6" t="s">
        <v>8</v>
      </c>
      <c r="D30" s="6">
        <v>1</v>
      </c>
      <c r="E30" s="7" t="s">
        <v>245</v>
      </c>
      <c r="F30" s="7" t="s">
        <v>20</v>
      </c>
      <c r="G30" s="50">
        <v>61020</v>
      </c>
    </row>
    <row r="31" spans="1:7">
      <c r="A31" s="5">
        <v>21</v>
      </c>
      <c r="B31" s="6" t="s">
        <v>246</v>
      </c>
      <c r="C31" s="6" t="s">
        <v>8</v>
      </c>
      <c r="D31" s="6">
        <v>1</v>
      </c>
      <c r="E31" s="7" t="s">
        <v>245</v>
      </c>
      <c r="F31" s="7" t="s">
        <v>20</v>
      </c>
      <c r="G31" s="50">
        <v>61020</v>
      </c>
    </row>
    <row r="32" spans="1:7">
      <c r="A32" s="5">
        <v>22</v>
      </c>
      <c r="B32" s="6" t="s">
        <v>246</v>
      </c>
      <c r="C32" s="6" t="s">
        <v>8</v>
      </c>
      <c r="D32" s="6">
        <v>1</v>
      </c>
      <c r="E32" s="7" t="s">
        <v>247</v>
      </c>
      <c r="F32" s="7" t="s">
        <v>20</v>
      </c>
      <c r="G32" s="50">
        <v>45986</v>
      </c>
    </row>
    <row r="33" spans="1:7">
      <c r="A33" s="5">
        <v>23</v>
      </c>
      <c r="B33" s="6" t="s">
        <v>248</v>
      </c>
      <c r="C33" s="6" t="s">
        <v>8</v>
      </c>
      <c r="D33" s="6">
        <v>1</v>
      </c>
      <c r="E33" s="7" t="s">
        <v>243</v>
      </c>
      <c r="F33" s="7" t="s">
        <v>20</v>
      </c>
      <c r="G33" s="50">
        <v>59693</v>
      </c>
    </row>
    <row r="34" spans="1:7">
      <c r="A34" s="5">
        <v>24</v>
      </c>
      <c r="B34" s="6" t="s">
        <v>249</v>
      </c>
      <c r="C34" s="6" t="s">
        <v>8</v>
      </c>
      <c r="D34" s="6">
        <v>1</v>
      </c>
      <c r="E34" s="7" t="s">
        <v>250</v>
      </c>
      <c r="F34" s="7" t="s">
        <v>20</v>
      </c>
      <c r="G34" s="50">
        <v>143706</v>
      </c>
    </row>
    <row r="35" spans="1:7">
      <c r="A35" s="5">
        <v>25</v>
      </c>
      <c r="B35" s="6" t="s">
        <v>249</v>
      </c>
      <c r="C35" s="6" t="s">
        <v>8</v>
      </c>
      <c r="D35" s="6">
        <v>1</v>
      </c>
      <c r="E35" s="7" t="s">
        <v>250</v>
      </c>
      <c r="F35" s="7" t="s">
        <v>20</v>
      </c>
      <c r="G35" s="50">
        <v>143706</v>
      </c>
    </row>
    <row r="36" spans="1:7">
      <c r="A36" s="5">
        <v>26</v>
      </c>
      <c r="B36" s="6" t="s">
        <v>251</v>
      </c>
      <c r="C36" s="6" t="s">
        <v>8</v>
      </c>
      <c r="D36" s="6">
        <v>1</v>
      </c>
      <c r="E36" s="7" t="s">
        <v>252</v>
      </c>
      <c r="F36" s="7" t="s">
        <v>20</v>
      </c>
      <c r="G36" s="50">
        <v>221087</v>
      </c>
    </row>
    <row r="37" spans="1:7">
      <c r="A37" s="5">
        <v>27</v>
      </c>
      <c r="B37" s="6" t="s">
        <v>253</v>
      </c>
      <c r="C37" s="6" t="s">
        <v>8</v>
      </c>
      <c r="D37" s="6">
        <v>1</v>
      </c>
      <c r="E37" s="7" t="s">
        <v>254</v>
      </c>
      <c r="F37" s="7" t="s">
        <v>20</v>
      </c>
      <c r="G37" s="50">
        <v>16360</v>
      </c>
    </row>
    <row r="38" spans="1:7">
      <c r="A38" s="5">
        <v>28</v>
      </c>
      <c r="B38" s="6" t="s">
        <v>255</v>
      </c>
      <c r="C38" s="6" t="s">
        <v>8</v>
      </c>
      <c r="D38" s="6">
        <v>2</v>
      </c>
      <c r="E38" s="7" t="s">
        <v>256</v>
      </c>
      <c r="F38" s="7" t="s">
        <v>24</v>
      </c>
      <c r="G38" s="50">
        <v>9622</v>
      </c>
    </row>
    <row r="39" spans="1:7">
      <c r="A39" s="5">
        <v>29</v>
      </c>
      <c r="B39" s="6" t="s">
        <v>257</v>
      </c>
      <c r="C39" s="6" t="s">
        <v>8</v>
      </c>
      <c r="D39" s="6">
        <v>6</v>
      </c>
      <c r="E39" s="7" t="s">
        <v>258</v>
      </c>
      <c r="F39" s="7" t="s">
        <v>107</v>
      </c>
      <c r="G39" s="50">
        <v>57726</v>
      </c>
    </row>
    <row r="40" spans="1:7">
      <c r="A40" s="5">
        <v>30</v>
      </c>
      <c r="B40" s="6" t="s">
        <v>259</v>
      </c>
      <c r="C40" s="6" t="s">
        <v>8</v>
      </c>
      <c r="D40" s="6">
        <v>1</v>
      </c>
      <c r="E40" s="7" t="s">
        <v>260</v>
      </c>
      <c r="F40" s="7" t="s">
        <v>20</v>
      </c>
      <c r="G40" s="50">
        <v>12380</v>
      </c>
    </row>
    <row r="41" spans="1:7">
      <c r="A41" s="5">
        <v>31</v>
      </c>
      <c r="B41" s="6" t="s">
        <v>259</v>
      </c>
      <c r="C41" s="6" t="s">
        <v>8</v>
      </c>
      <c r="D41" s="6">
        <v>1</v>
      </c>
      <c r="E41" s="7" t="s">
        <v>261</v>
      </c>
      <c r="F41" s="7" t="s">
        <v>20</v>
      </c>
      <c r="G41" s="50">
        <v>24761</v>
      </c>
    </row>
    <row r="42" spans="1:7">
      <c r="A42" s="5">
        <v>32</v>
      </c>
      <c r="B42" s="6" t="s">
        <v>214</v>
      </c>
      <c r="C42" s="6" t="s">
        <v>8</v>
      </c>
      <c r="D42" s="6">
        <v>4</v>
      </c>
      <c r="E42" s="7" t="s">
        <v>262</v>
      </c>
      <c r="F42" s="7" t="s">
        <v>31</v>
      </c>
      <c r="G42" s="50">
        <v>29712</v>
      </c>
    </row>
    <row r="43" spans="1:7">
      <c r="A43" s="5">
        <v>33</v>
      </c>
      <c r="B43" s="6" t="s">
        <v>263</v>
      </c>
      <c r="C43" s="6" t="s">
        <v>8</v>
      </c>
      <c r="D43" s="6">
        <v>12</v>
      </c>
      <c r="E43" s="7" t="s">
        <v>264</v>
      </c>
      <c r="F43" s="7" t="s">
        <v>265</v>
      </c>
      <c r="G43" s="50">
        <v>106116</v>
      </c>
    </row>
    <row r="44" spans="1:7">
      <c r="A44" s="5">
        <v>34</v>
      </c>
      <c r="B44" s="6" t="s">
        <v>210</v>
      </c>
      <c r="C44" s="6" t="s">
        <v>8</v>
      </c>
      <c r="D44" s="6">
        <v>15</v>
      </c>
      <c r="E44" s="7" t="s">
        <v>266</v>
      </c>
      <c r="F44" s="7" t="s">
        <v>191</v>
      </c>
      <c r="G44" s="50">
        <v>6375</v>
      </c>
    </row>
    <row r="45" spans="1:7">
      <c r="A45" s="5">
        <v>35</v>
      </c>
      <c r="B45" s="6" t="s">
        <v>267</v>
      </c>
      <c r="C45" s="6" t="s">
        <v>8</v>
      </c>
      <c r="D45" s="6">
        <v>1</v>
      </c>
      <c r="E45" s="7" t="s">
        <v>268</v>
      </c>
      <c r="F45" s="7" t="s">
        <v>20</v>
      </c>
      <c r="G45" s="50">
        <v>6930</v>
      </c>
    </row>
    <row r="46" spans="1:7">
      <c r="A46" s="5">
        <v>36</v>
      </c>
      <c r="B46" s="6" t="s">
        <v>269</v>
      </c>
      <c r="C46" s="6" t="s">
        <v>8</v>
      </c>
      <c r="D46" s="6">
        <v>8</v>
      </c>
      <c r="E46" s="7" t="s">
        <v>270</v>
      </c>
      <c r="F46" s="7" t="s">
        <v>51</v>
      </c>
      <c r="G46" s="50">
        <v>400000</v>
      </c>
    </row>
    <row r="47" spans="1:7">
      <c r="A47" s="5">
        <v>37</v>
      </c>
      <c r="B47" s="6" t="s">
        <v>271</v>
      </c>
      <c r="C47" s="6" t="s">
        <v>8</v>
      </c>
      <c r="D47" s="6">
        <v>6</v>
      </c>
      <c r="E47" s="7" t="s">
        <v>272</v>
      </c>
      <c r="F47" s="7" t="s">
        <v>107</v>
      </c>
      <c r="G47" s="50">
        <v>42000</v>
      </c>
    </row>
    <row r="48" spans="1:7">
      <c r="A48" s="5">
        <v>38</v>
      </c>
      <c r="B48" s="6" t="s">
        <v>273</v>
      </c>
      <c r="C48" s="6" t="s">
        <v>8</v>
      </c>
      <c r="D48" s="6">
        <v>1</v>
      </c>
      <c r="E48" s="7" t="s">
        <v>274</v>
      </c>
      <c r="F48" s="7" t="s">
        <v>20</v>
      </c>
      <c r="G48" s="50">
        <v>1700</v>
      </c>
    </row>
    <row r="49" spans="1:7">
      <c r="A49" s="5">
        <v>39</v>
      </c>
      <c r="B49" s="6" t="s">
        <v>275</v>
      </c>
      <c r="C49" s="6" t="s">
        <v>8</v>
      </c>
      <c r="D49" s="6">
        <v>56</v>
      </c>
      <c r="E49" s="7" t="s">
        <v>276</v>
      </c>
      <c r="F49" s="7" t="s">
        <v>277</v>
      </c>
      <c r="G49" s="50">
        <v>151872</v>
      </c>
    </row>
    <row r="50" spans="1:7">
      <c r="A50" s="5">
        <v>40</v>
      </c>
      <c r="B50" s="6" t="s">
        <v>278</v>
      </c>
      <c r="C50" s="6"/>
      <c r="D50" s="6">
        <v>54</v>
      </c>
      <c r="E50" s="7" t="s">
        <v>279</v>
      </c>
      <c r="F50" s="7" t="s">
        <v>280</v>
      </c>
      <c r="G50" s="50">
        <v>216000</v>
      </c>
    </row>
    <row r="51" spans="1:7">
      <c r="A51" s="5">
        <v>41</v>
      </c>
      <c r="B51" s="6" t="s">
        <v>281</v>
      </c>
      <c r="C51" s="6" t="s">
        <v>8</v>
      </c>
      <c r="D51" s="6">
        <v>65</v>
      </c>
      <c r="E51" s="7" t="s">
        <v>282</v>
      </c>
      <c r="F51" s="7" t="s">
        <v>283</v>
      </c>
      <c r="G51" s="50">
        <v>325000</v>
      </c>
    </row>
    <row r="52" spans="1:7">
      <c r="A52" s="5">
        <v>42</v>
      </c>
      <c r="B52" s="6" t="s">
        <v>284</v>
      </c>
      <c r="C52" s="6" t="s">
        <v>8</v>
      </c>
      <c r="D52" s="6">
        <v>4</v>
      </c>
      <c r="E52" s="7" t="s">
        <v>225</v>
      </c>
      <c r="F52" s="7" t="s">
        <v>31</v>
      </c>
      <c r="G52" s="50">
        <v>50000</v>
      </c>
    </row>
    <row r="53" spans="1:7">
      <c r="A53" s="5">
        <v>43</v>
      </c>
      <c r="B53" s="6" t="s">
        <v>285</v>
      </c>
      <c r="C53" s="6" t="s">
        <v>8</v>
      </c>
      <c r="D53" s="6">
        <v>1</v>
      </c>
      <c r="E53" s="7" t="s">
        <v>286</v>
      </c>
      <c r="F53" s="7" t="s">
        <v>20</v>
      </c>
      <c r="G53" s="50">
        <v>105558</v>
      </c>
    </row>
    <row r="54" spans="1:7">
      <c r="A54" s="5">
        <v>44</v>
      </c>
      <c r="B54" s="6" t="s">
        <v>287</v>
      </c>
      <c r="C54" s="6" t="s">
        <v>8</v>
      </c>
      <c r="D54" s="6">
        <v>1</v>
      </c>
      <c r="E54" s="7" t="s">
        <v>288</v>
      </c>
      <c r="F54" s="7" t="s">
        <v>20</v>
      </c>
      <c r="G54" s="50">
        <v>143542</v>
      </c>
    </row>
    <row r="55" spans="1:7">
      <c r="A55" s="5">
        <v>45</v>
      </c>
      <c r="B55" s="6" t="s">
        <v>289</v>
      </c>
      <c r="C55" s="6" t="s">
        <v>8</v>
      </c>
      <c r="D55" s="6">
        <v>1</v>
      </c>
      <c r="E55" s="7" t="s">
        <v>290</v>
      </c>
      <c r="F55" s="7" t="s">
        <v>20</v>
      </c>
      <c r="G55" s="50">
        <v>70225</v>
      </c>
    </row>
    <row r="56" spans="1:7">
      <c r="A56" s="5">
        <v>46</v>
      </c>
      <c r="B56" s="6" t="s">
        <v>291</v>
      </c>
      <c r="C56" s="6" t="s">
        <v>8</v>
      </c>
      <c r="D56" s="6">
        <v>1</v>
      </c>
      <c r="E56" s="7" t="s">
        <v>67</v>
      </c>
      <c r="F56" s="7" t="s">
        <v>20</v>
      </c>
      <c r="G56" s="50">
        <v>10000</v>
      </c>
    </row>
    <row r="57" spans="1:7">
      <c r="A57" s="5">
        <v>47</v>
      </c>
      <c r="B57" s="6" t="s">
        <v>292</v>
      </c>
      <c r="C57" s="6" t="s">
        <v>8</v>
      </c>
      <c r="D57" s="6">
        <v>1</v>
      </c>
      <c r="E57" s="7" t="s">
        <v>492</v>
      </c>
      <c r="F57" s="7" t="s">
        <v>20</v>
      </c>
      <c r="G57" s="41" t="s">
        <v>492</v>
      </c>
    </row>
    <row r="58" spans="1:7">
      <c r="A58" s="5">
        <v>48</v>
      </c>
      <c r="B58" s="6" t="s">
        <v>229</v>
      </c>
      <c r="C58" s="6" t="s">
        <v>8</v>
      </c>
      <c r="D58" s="6">
        <v>1</v>
      </c>
      <c r="E58" s="7" t="s">
        <v>492</v>
      </c>
      <c r="F58" s="7" t="s">
        <v>20</v>
      </c>
      <c r="G58" s="41" t="s">
        <v>492</v>
      </c>
    </row>
    <row r="59" spans="1:7">
      <c r="A59" s="5">
        <v>49</v>
      </c>
      <c r="B59" s="6" t="s">
        <v>293</v>
      </c>
      <c r="C59" s="9" t="s">
        <v>8</v>
      </c>
      <c r="D59" s="9">
        <v>10</v>
      </c>
      <c r="E59" s="4">
        <v>120000</v>
      </c>
      <c r="F59" s="4">
        <v>10</v>
      </c>
      <c r="G59" s="43">
        <v>120000</v>
      </c>
    </row>
    <row r="60" spans="1:7">
      <c r="A60" s="5">
        <v>50</v>
      </c>
      <c r="B60" s="6" t="s">
        <v>294</v>
      </c>
      <c r="C60" s="9" t="s">
        <v>8</v>
      </c>
      <c r="D60" s="9">
        <v>80</v>
      </c>
      <c r="E60" s="4">
        <v>0</v>
      </c>
      <c r="F60" s="4">
        <v>80</v>
      </c>
      <c r="G60" s="43">
        <v>0</v>
      </c>
    </row>
    <row r="61" spans="1:7">
      <c r="A61" s="5">
        <v>51</v>
      </c>
      <c r="B61" s="6" t="s">
        <v>295</v>
      </c>
      <c r="C61" s="9" t="s">
        <v>8</v>
      </c>
      <c r="D61" s="9">
        <v>1</v>
      </c>
      <c r="E61" s="4">
        <v>178000</v>
      </c>
      <c r="F61" s="4">
        <v>1</v>
      </c>
      <c r="G61" s="43">
        <v>178000</v>
      </c>
    </row>
    <row r="62" spans="1:7">
      <c r="A62" s="5">
        <v>52</v>
      </c>
      <c r="B62" s="9" t="s">
        <v>296</v>
      </c>
      <c r="C62" s="9" t="s">
        <v>8</v>
      </c>
      <c r="D62" s="9">
        <v>1</v>
      </c>
      <c r="E62" s="4">
        <v>0</v>
      </c>
      <c r="F62" s="10">
        <v>1</v>
      </c>
      <c r="G62" s="43">
        <v>0</v>
      </c>
    </row>
    <row r="63" spans="1:7">
      <c r="A63" s="5">
        <v>53</v>
      </c>
      <c r="B63" s="9" t="s">
        <v>297</v>
      </c>
      <c r="C63" s="9" t="s">
        <v>8</v>
      </c>
      <c r="D63" s="9">
        <v>1</v>
      </c>
      <c r="E63" s="4">
        <v>0</v>
      </c>
      <c r="F63" s="10">
        <v>1</v>
      </c>
      <c r="G63" s="43">
        <v>0</v>
      </c>
    </row>
    <row r="64" spans="1:7">
      <c r="A64" s="5">
        <v>54</v>
      </c>
      <c r="B64" s="9" t="s">
        <v>298</v>
      </c>
      <c r="C64" s="9" t="s">
        <v>8</v>
      </c>
      <c r="D64" s="9">
        <v>1</v>
      </c>
      <c r="E64" s="4">
        <v>0</v>
      </c>
      <c r="F64" s="10">
        <v>1</v>
      </c>
      <c r="G64" s="43">
        <v>0</v>
      </c>
    </row>
    <row r="65" spans="1:7">
      <c r="A65" s="5">
        <v>55</v>
      </c>
      <c r="B65" s="9" t="s">
        <v>491</v>
      </c>
      <c r="C65" s="9" t="s">
        <v>8</v>
      </c>
      <c r="D65" s="9">
        <v>1</v>
      </c>
      <c r="E65" s="4">
        <v>0</v>
      </c>
      <c r="F65" s="10">
        <v>1</v>
      </c>
      <c r="G65" s="43">
        <v>0</v>
      </c>
    </row>
    <row r="66" spans="1:7">
      <c r="A66" s="5">
        <v>56</v>
      </c>
      <c r="B66" s="9" t="s">
        <v>299</v>
      </c>
      <c r="C66" s="9" t="s">
        <v>8</v>
      </c>
      <c r="D66" s="9">
        <v>1</v>
      </c>
      <c r="E66" s="4">
        <v>0</v>
      </c>
      <c r="F66" s="10">
        <v>1</v>
      </c>
      <c r="G66" s="43">
        <v>0</v>
      </c>
    </row>
    <row r="67" spans="1:7">
      <c r="A67" s="5">
        <v>57</v>
      </c>
      <c r="B67" s="9" t="s">
        <v>300</v>
      </c>
      <c r="C67" s="9" t="s">
        <v>8</v>
      </c>
      <c r="D67" s="9">
        <v>1</v>
      </c>
      <c r="E67" s="4">
        <v>261000</v>
      </c>
      <c r="F67" s="10">
        <v>1</v>
      </c>
      <c r="G67" s="43">
        <v>261000</v>
      </c>
    </row>
    <row r="68" spans="1:7">
      <c r="A68" s="5">
        <v>58</v>
      </c>
      <c r="B68" s="9" t="s">
        <v>780</v>
      </c>
      <c r="C68" s="9" t="s">
        <v>8</v>
      </c>
      <c r="D68" s="9">
        <v>1</v>
      </c>
      <c r="E68" s="92">
        <v>0</v>
      </c>
      <c r="F68" s="10">
        <v>1</v>
      </c>
      <c r="G68" s="43">
        <v>0</v>
      </c>
    </row>
    <row r="69" spans="1:7">
      <c r="A69" s="133" t="s">
        <v>444</v>
      </c>
      <c r="B69" s="134"/>
      <c r="C69" s="134"/>
      <c r="D69" s="134"/>
      <c r="E69" s="134"/>
      <c r="F69" s="135"/>
      <c r="G69" s="70">
        <f>SUM(G11:G68)</f>
        <v>7189378</v>
      </c>
    </row>
    <row r="72" spans="1:7" ht="15">
      <c r="B72" s="98" t="s">
        <v>805</v>
      </c>
      <c r="C72" s="98"/>
      <c r="D72" s="98"/>
      <c r="E72" s="98"/>
      <c r="F72" s="98"/>
      <c r="G72" s="98"/>
    </row>
  </sheetData>
  <mergeCells count="11">
    <mergeCell ref="A2:G2"/>
    <mergeCell ref="A1:G1"/>
    <mergeCell ref="A8:A9"/>
    <mergeCell ref="C8:C9"/>
    <mergeCell ref="D8:E8"/>
    <mergeCell ref="F8:G8"/>
    <mergeCell ref="A69:F69"/>
    <mergeCell ref="A7:G7"/>
    <mergeCell ref="A5:G5"/>
    <mergeCell ref="A3:G3"/>
    <mergeCell ref="B72:G72"/>
  </mergeCells>
  <pageMargins left="0.89" right="0.25" top="0.46" bottom="0.54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G68"/>
  <sheetViews>
    <sheetView zoomScale="85" zoomScaleNormal="85" workbookViewId="0">
      <selection activeCell="I67" sqref="I67"/>
    </sheetView>
  </sheetViews>
  <sheetFormatPr defaultRowHeight="15"/>
  <cols>
    <col min="1" max="1" width="5.28515625" customWidth="1"/>
    <col min="2" max="2" width="42.140625" customWidth="1"/>
    <col min="3" max="3" width="7.140625" customWidth="1"/>
    <col min="4" max="4" width="6.140625" customWidth="1"/>
    <col min="5" max="5" width="11.140625" style="65" customWidth="1"/>
    <col min="6" max="6" width="5.85546875" customWidth="1"/>
    <col min="7" max="7" width="12.28515625" style="31" customWidth="1"/>
  </cols>
  <sheetData>
    <row r="1" spans="1:7">
      <c r="A1" s="104" t="s">
        <v>747</v>
      </c>
      <c r="B1" s="104"/>
      <c r="C1" s="104"/>
      <c r="D1" s="104"/>
      <c r="E1" s="104"/>
      <c r="F1" s="104"/>
      <c r="G1" s="104"/>
    </row>
    <row r="2" spans="1:7">
      <c r="A2" s="104" t="s">
        <v>446</v>
      </c>
      <c r="B2" s="104"/>
      <c r="C2" s="104"/>
      <c r="D2" s="104"/>
      <c r="E2" s="104"/>
      <c r="F2" s="104"/>
      <c r="G2" s="104"/>
    </row>
    <row r="3" spans="1:7">
      <c r="A3" s="104" t="s">
        <v>795</v>
      </c>
      <c r="B3" s="104"/>
      <c r="C3" s="104"/>
      <c r="D3" s="104"/>
      <c r="E3" s="104"/>
      <c r="F3" s="104"/>
      <c r="G3" s="104"/>
    </row>
    <row r="5" spans="1:7">
      <c r="A5" s="98" t="s">
        <v>447</v>
      </c>
      <c r="B5" s="98"/>
      <c r="C5" s="98"/>
      <c r="D5" s="98"/>
      <c r="E5" s="98"/>
      <c r="F5" s="98"/>
      <c r="G5" s="98"/>
    </row>
    <row r="6" spans="1:7">
      <c r="A6" s="11"/>
      <c r="B6" s="11"/>
      <c r="C6" s="11"/>
      <c r="D6" s="11"/>
    </row>
    <row r="7" spans="1:7">
      <c r="A7" s="124" t="s">
        <v>470</v>
      </c>
      <c r="B7" s="124"/>
      <c r="C7" s="124"/>
      <c r="D7" s="124"/>
      <c r="E7" s="124"/>
      <c r="F7" s="124"/>
      <c r="G7" s="124"/>
    </row>
    <row r="8" spans="1:7" ht="105" customHeight="1">
      <c r="A8" s="121" t="s">
        <v>0</v>
      </c>
      <c r="B8" s="3" t="s">
        <v>436</v>
      </c>
      <c r="C8" s="121" t="s">
        <v>1</v>
      </c>
      <c r="D8" s="122" t="s">
        <v>2</v>
      </c>
      <c r="E8" s="122"/>
      <c r="F8" s="122" t="s">
        <v>3</v>
      </c>
      <c r="G8" s="122"/>
    </row>
    <row r="9" spans="1:7" ht="78.75" customHeight="1">
      <c r="A9" s="121"/>
      <c r="B9" s="3" t="s">
        <v>4</v>
      </c>
      <c r="C9" s="121"/>
      <c r="D9" s="3" t="s">
        <v>6</v>
      </c>
      <c r="E9" s="42" t="s">
        <v>7</v>
      </c>
      <c r="F9" s="3" t="s">
        <v>6</v>
      </c>
      <c r="G9" s="35" t="s">
        <v>7</v>
      </c>
    </row>
    <row r="10" spans="1:7">
      <c r="A10" s="4">
        <v>1</v>
      </c>
      <c r="B10" s="4">
        <v>2</v>
      </c>
      <c r="C10" s="4">
        <v>4</v>
      </c>
      <c r="D10" s="4">
        <v>5</v>
      </c>
      <c r="E10" s="44">
        <v>6</v>
      </c>
      <c r="F10" s="4">
        <v>7</v>
      </c>
      <c r="G10" s="28">
        <v>8</v>
      </c>
    </row>
    <row r="11" spans="1:7" ht="15.75">
      <c r="A11" s="5">
        <v>1</v>
      </c>
      <c r="B11" s="6" t="s">
        <v>488</v>
      </c>
      <c r="C11" s="6" t="s">
        <v>8</v>
      </c>
      <c r="D11" s="6">
        <v>1</v>
      </c>
      <c r="E11" s="43">
        <v>61904</v>
      </c>
      <c r="F11" s="6">
        <v>1</v>
      </c>
      <c r="G11" s="29">
        <v>61904</v>
      </c>
    </row>
    <row r="12" spans="1:7" ht="15.75">
      <c r="A12" s="5">
        <v>2</v>
      </c>
      <c r="B12" s="6" t="s">
        <v>488</v>
      </c>
      <c r="C12" s="6" t="s">
        <v>8</v>
      </c>
      <c r="D12" s="6">
        <v>1</v>
      </c>
      <c r="E12" s="43">
        <v>61904</v>
      </c>
      <c r="F12" s="6">
        <v>1</v>
      </c>
      <c r="G12" s="29">
        <v>61904</v>
      </c>
    </row>
    <row r="13" spans="1:7" ht="15.75">
      <c r="A13" s="5">
        <v>3</v>
      </c>
      <c r="B13" s="6" t="s">
        <v>488</v>
      </c>
      <c r="C13" s="6" t="s">
        <v>8</v>
      </c>
      <c r="D13" s="6">
        <v>1</v>
      </c>
      <c r="E13" s="43">
        <v>61904</v>
      </c>
      <c r="F13" s="6">
        <v>1</v>
      </c>
      <c r="G13" s="29">
        <v>61904</v>
      </c>
    </row>
    <row r="14" spans="1:7" ht="15.75">
      <c r="A14" s="5">
        <v>4</v>
      </c>
      <c r="B14" s="6" t="s">
        <v>488</v>
      </c>
      <c r="C14" s="6" t="s">
        <v>8</v>
      </c>
      <c r="D14" s="6">
        <v>1</v>
      </c>
      <c r="E14" s="43">
        <v>61904</v>
      </c>
      <c r="F14" s="6">
        <v>1</v>
      </c>
      <c r="G14" s="29">
        <v>61904</v>
      </c>
    </row>
    <row r="15" spans="1:7" ht="15.75">
      <c r="A15" s="5">
        <v>5</v>
      </c>
      <c r="B15" s="6" t="s">
        <v>488</v>
      </c>
      <c r="C15" s="6" t="s">
        <v>8</v>
      </c>
      <c r="D15" s="6">
        <v>1</v>
      </c>
      <c r="E15" s="43">
        <v>61904</v>
      </c>
      <c r="F15" s="6">
        <v>1</v>
      </c>
      <c r="G15" s="29">
        <v>61904</v>
      </c>
    </row>
    <row r="16" spans="1:7" ht="15.75">
      <c r="A16" s="5">
        <v>6</v>
      </c>
      <c r="B16" s="6" t="s">
        <v>549</v>
      </c>
      <c r="C16" s="6" t="s">
        <v>8</v>
      </c>
      <c r="D16" s="6">
        <v>1</v>
      </c>
      <c r="E16" s="43">
        <v>143703</v>
      </c>
      <c r="F16" s="6">
        <v>1</v>
      </c>
      <c r="G16" s="29">
        <v>143703</v>
      </c>
    </row>
    <row r="17" spans="1:7" ht="15.75">
      <c r="A17" s="5">
        <v>7</v>
      </c>
      <c r="B17" s="6" t="s">
        <v>550</v>
      </c>
      <c r="C17" s="6" t="s">
        <v>8</v>
      </c>
      <c r="D17" s="6">
        <v>1</v>
      </c>
      <c r="E17" s="43">
        <v>90204</v>
      </c>
      <c r="F17" s="6">
        <v>1</v>
      </c>
      <c r="G17" s="29">
        <v>90204</v>
      </c>
    </row>
    <row r="18" spans="1:7" ht="15.75">
      <c r="A18" s="5">
        <v>8</v>
      </c>
      <c r="B18" s="6" t="s">
        <v>549</v>
      </c>
      <c r="C18" s="6" t="s">
        <v>8</v>
      </c>
      <c r="D18" s="6">
        <v>1</v>
      </c>
      <c r="E18" s="43">
        <v>209145</v>
      </c>
      <c r="F18" s="6">
        <v>1</v>
      </c>
      <c r="G18" s="29">
        <v>209145</v>
      </c>
    </row>
    <row r="19" spans="1:7" ht="15.75">
      <c r="A19" s="5">
        <v>9</v>
      </c>
      <c r="B19" s="6" t="s">
        <v>551</v>
      </c>
      <c r="C19" s="5" t="s">
        <v>8</v>
      </c>
      <c r="D19" s="6">
        <v>1</v>
      </c>
      <c r="E19" s="43">
        <v>67211</v>
      </c>
      <c r="F19" s="6">
        <v>1</v>
      </c>
      <c r="G19" s="29">
        <v>67211</v>
      </c>
    </row>
    <row r="20" spans="1:7" ht="15.75">
      <c r="A20" s="5">
        <v>10</v>
      </c>
      <c r="B20" s="6" t="s">
        <v>488</v>
      </c>
      <c r="C20" s="6" t="s">
        <v>8</v>
      </c>
      <c r="D20" s="6">
        <v>1</v>
      </c>
      <c r="E20" s="41" t="s">
        <v>197</v>
      </c>
      <c r="F20" s="3" t="s">
        <v>20</v>
      </c>
      <c r="G20" s="30">
        <v>628270</v>
      </c>
    </row>
    <row r="21" spans="1:7" ht="15.75">
      <c r="A21" s="5">
        <v>11</v>
      </c>
      <c r="B21" s="6" t="s">
        <v>552</v>
      </c>
      <c r="C21" s="6" t="s">
        <v>8</v>
      </c>
      <c r="D21" s="6">
        <v>1</v>
      </c>
      <c r="E21" s="41" t="s">
        <v>198</v>
      </c>
      <c r="F21" s="7" t="s">
        <v>20</v>
      </c>
      <c r="G21" s="30">
        <v>304950</v>
      </c>
    </row>
    <row r="22" spans="1:7" ht="15.75">
      <c r="A22" s="5">
        <v>12</v>
      </c>
      <c r="B22" s="6" t="s">
        <v>123</v>
      </c>
      <c r="C22" s="6" t="s">
        <v>8</v>
      </c>
      <c r="D22" s="6">
        <v>1</v>
      </c>
      <c r="E22" s="41" t="s">
        <v>23</v>
      </c>
      <c r="F22" s="7" t="s">
        <v>20</v>
      </c>
      <c r="G22" s="30">
        <v>40000</v>
      </c>
    </row>
    <row r="23" spans="1:7" ht="15.75">
      <c r="A23" s="5">
        <v>13</v>
      </c>
      <c r="B23" s="6" t="s">
        <v>123</v>
      </c>
      <c r="C23" s="6" t="s">
        <v>8</v>
      </c>
      <c r="D23" s="6">
        <v>1</v>
      </c>
      <c r="E23" s="41" t="s">
        <v>199</v>
      </c>
      <c r="F23" s="7" t="s">
        <v>20</v>
      </c>
      <c r="G23" s="30">
        <v>9450</v>
      </c>
    </row>
    <row r="24" spans="1:7" ht="15.75">
      <c r="A24" s="5">
        <v>14</v>
      </c>
      <c r="B24" s="6" t="s">
        <v>553</v>
      </c>
      <c r="C24" s="6" t="s">
        <v>8</v>
      </c>
      <c r="D24" s="6">
        <v>1</v>
      </c>
      <c r="E24" s="41" t="s">
        <v>200</v>
      </c>
      <c r="F24" s="7" t="s">
        <v>20</v>
      </c>
      <c r="G24" s="30">
        <v>20000</v>
      </c>
    </row>
    <row r="25" spans="1:7" ht="15.75">
      <c r="A25" s="5">
        <v>15</v>
      </c>
      <c r="B25" s="6" t="s">
        <v>554</v>
      </c>
      <c r="C25" s="6" t="s">
        <v>8</v>
      </c>
      <c r="D25" s="6">
        <v>1</v>
      </c>
      <c r="E25" s="41" t="s">
        <v>200</v>
      </c>
      <c r="F25" s="7" t="s">
        <v>20</v>
      </c>
      <c r="G25" s="30">
        <v>20000</v>
      </c>
    </row>
    <row r="26" spans="1:7" ht="15.75">
      <c r="A26" s="5">
        <v>16</v>
      </c>
      <c r="B26" s="6" t="s">
        <v>555</v>
      </c>
      <c r="C26" s="6" t="s">
        <v>8</v>
      </c>
      <c r="D26" s="6">
        <v>35</v>
      </c>
      <c r="E26" s="41" t="s">
        <v>201</v>
      </c>
      <c r="F26" s="7" t="s">
        <v>202</v>
      </c>
      <c r="G26" s="30">
        <v>103100</v>
      </c>
    </row>
    <row r="27" spans="1:7" ht="15.75">
      <c r="A27" s="5">
        <v>17</v>
      </c>
      <c r="B27" s="6" t="s">
        <v>32</v>
      </c>
      <c r="C27" s="6" t="s">
        <v>8</v>
      </c>
      <c r="D27" s="6">
        <v>1</v>
      </c>
      <c r="E27" s="41" t="s">
        <v>204</v>
      </c>
      <c r="F27" s="7" t="s">
        <v>20</v>
      </c>
      <c r="G27" s="30">
        <v>11935</v>
      </c>
    </row>
    <row r="28" spans="1:7" ht="15.75">
      <c r="A28" s="5">
        <v>18</v>
      </c>
      <c r="B28" s="6" t="s">
        <v>32</v>
      </c>
      <c r="C28" s="6" t="s">
        <v>8</v>
      </c>
      <c r="D28" s="6">
        <v>2</v>
      </c>
      <c r="E28" s="41" t="s">
        <v>205</v>
      </c>
      <c r="F28" s="7" t="s">
        <v>24</v>
      </c>
      <c r="G28" s="30">
        <v>17980</v>
      </c>
    </row>
    <row r="29" spans="1:7" ht="15.75">
      <c r="A29" s="5">
        <v>19</v>
      </c>
      <c r="B29" s="6" t="s">
        <v>556</v>
      </c>
      <c r="C29" s="6" t="s">
        <v>8</v>
      </c>
      <c r="D29" s="6">
        <v>1</v>
      </c>
      <c r="E29" s="41" t="s">
        <v>206</v>
      </c>
      <c r="F29" s="7" t="s">
        <v>20</v>
      </c>
      <c r="G29" s="30">
        <v>12642</v>
      </c>
    </row>
    <row r="30" spans="1:7" ht="15.75">
      <c r="A30" s="5">
        <v>20</v>
      </c>
      <c r="B30" s="6" t="s">
        <v>557</v>
      </c>
      <c r="C30" s="6" t="s">
        <v>8</v>
      </c>
      <c r="D30" s="6">
        <v>70</v>
      </c>
      <c r="E30" s="41" t="s">
        <v>207</v>
      </c>
      <c r="F30" s="7" t="s">
        <v>208</v>
      </c>
      <c r="G30" s="30">
        <v>5390</v>
      </c>
    </row>
    <row r="31" spans="1:7" ht="15.75">
      <c r="A31" s="5">
        <v>21</v>
      </c>
      <c r="B31" s="6" t="s">
        <v>558</v>
      </c>
      <c r="C31" s="6" t="s">
        <v>8</v>
      </c>
      <c r="D31" s="6">
        <v>1</v>
      </c>
      <c r="E31" s="41" t="s">
        <v>209</v>
      </c>
      <c r="F31" s="7" t="s">
        <v>20</v>
      </c>
      <c r="G31" s="30">
        <v>150000</v>
      </c>
    </row>
    <row r="32" spans="1:7" ht="15.75">
      <c r="A32" s="5">
        <v>22</v>
      </c>
      <c r="B32" s="6" t="s">
        <v>559</v>
      </c>
      <c r="C32" s="6" t="s">
        <v>8</v>
      </c>
      <c r="D32" s="6">
        <v>20</v>
      </c>
      <c r="E32" s="41" t="s">
        <v>211</v>
      </c>
      <c r="F32" s="7" t="s">
        <v>212</v>
      </c>
      <c r="G32" s="30">
        <v>1540</v>
      </c>
    </row>
    <row r="33" spans="1:7" ht="15.75">
      <c r="A33" s="5">
        <v>23</v>
      </c>
      <c r="B33" s="6" t="s">
        <v>560</v>
      </c>
      <c r="C33" s="6" t="s">
        <v>8</v>
      </c>
      <c r="D33" s="6">
        <v>1</v>
      </c>
      <c r="E33" s="41" t="s">
        <v>213</v>
      </c>
      <c r="F33" s="7" t="s">
        <v>20</v>
      </c>
      <c r="G33" s="30">
        <v>77</v>
      </c>
    </row>
    <row r="34" spans="1:7" ht="15.75">
      <c r="A34" s="5">
        <v>24</v>
      </c>
      <c r="B34" s="6" t="s">
        <v>105</v>
      </c>
      <c r="C34" s="6" t="s">
        <v>8</v>
      </c>
      <c r="D34" s="6">
        <v>6</v>
      </c>
      <c r="E34" s="41" t="s">
        <v>471</v>
      </c>
      <c r="F34" s="7" t="s">
        <v>107</v>
      </c>
      <c r="G34" s="30">
        <v>457</v>
      </c>
    </row>
    <row r="35" spans="1:7" ht="15.75">
      <c r="A35" s="5">
        <v>25</v>
      </c>
      <c r="B35" s="6" t="s">
        <v>105</v>
      </c>
      <c r="C35" s="6" t="s">
        <v>8</v>
      </c>
      <c r="D35" s="6">
        <v>1</v>
      </c>
      <c r="E35" s="41" t="s">
        <v>157</v>
      </c>
      <c r="F35" s="7" t="s">
        <v>20</v>
      </c>
      <c r="G35" s="30">
        <v>154</v>
      </c>
    </row>
    <row r="36" spans="1:7" ht="15.75">
      <c r="A36" s="5">
        <v>26</v>
      </c>
      <c r="B36" s="6" t="s">
        <v>561</v>
      </c>
      <c r="C36" s="6" t="s">
        <v>8</v>
      </c>
      <c r="D36" s="6">
        <v>2</v>
      </c>
      <c r="E36" s="41" t="s">
        <v>158</v>
      </c>
      <c r="F36" s="7" t="s">
        <v>24</v>
      </c>
      <c r="G36" s="30">
        <v>462</v>
      </c>
    </row>
    <row r="37" spans="1:7" ht="15.75">
      <c r="A37" s="5">
        <v>27</v>
      </c>
      <c r="B37" s="6" t="s">
        <v>101</v>
      </c>
      <c r="C37" s="6" t="s">
        <v>8</v>
      </c>
      <c r="D37" s="6">
        <v>4</v>
      </c>
      <c r="E37" s="41" t="s">
        <v>211</v>
      </c>
      <c r="F37" s="7" t="s">
        <v>31</v>
      </c>
      <c r="G37" s="30">
        <v>1540</v>
      </c>
    </row>
    <row r="38" spans="1:7" ht="15.75">
      <c r="A38" s="5">
        <v>28</v>
      </c>
      <c r="B38" s="6" t="s">
        <v>562</v>
      </c>
      <c r="C38" s="6" t="s">
        <v>8</v>
      </c>
      <c r="D38" s="6">
        <v>3</v>
      </c>
      <c r="E38" s="41" t="s">
        <v>216</v>
      </c>
      <c r="F38" s="7" t="s">
        <v>27</v>
      </c>
      <c r="G38" s="30">
        <v>31146</v>
      </c>
    </row>
    <row r="39" spans="1:7" ht="15.75">
      <c r="A39" s="5">
        <v>29</v>
      </c>
      <c r="B39" s="6" t="s">
        <v>562</v>
      </c>
      <c r="C39" s="6" t="s">
        <v>8</v>
      </c>
      <c r="D39" s="6">
        <v>2</v>
      </c>
      <c r="E39" s="41" t="s">
        <v>149</v>
      </c>
      <c r="F39" s="7" t="s">
        <v>24</v>
      </c>
      <c r="G39" s="30">
        <v>20763</v>
      </c>
    </row>
    <row r="40" spans="1:7" ht="15.75">
      <c r="A40" s="5">
        <v>30</v>
      </c>
      <c r="B40" s="6" t="s">
        <v>563</v>
      </c>
      <c r="C40" s="6" t="s">
        <v>8</v>
      </c>
      <c r="D40" s="6">
        <v>10</v>
      </c>
      <c r="E40" s="41" t="s">
        <v>217</v>
      </c>
      <c r="F40" s="7" t="s">
        <v>218</v>
      </c>
      <c r="G40" s="30">
        <v>770</v>
      </c>
    </row>
    <row r="41" spans="1:7" ht="15.75">
      <c r="A41" s="5">
        <v>31</v>
      </c>
      <c r="B41" s="6" t="s">
        <v>119</v>
      </c>
      <c r="C41" s="6" t="s">
        <v>8</v>
      </c>
      <c r="D41" s="6">
        <v>2</v>
      </c>
      <c r="E41" s="41" t="s">
        <v>219</v>
      </c>
      <c r="F41" s="7" t="s">
        <v>24</v>
      </c>
      <c r="G41" s="30">
        <v>308</v>
      </c>
    </row>
    <row r="42" spans="1:7" ht="15.75">
      <c r="A42" s="5">
        <v>32</v>
      </c>
      <c r="B42" s="6" t="s">
        <v>564</v>
      </c>
      <c r="C42" s="6" t="s">
        <v>8</v>
      </c>
      <c r="D42" s="6">
        <v>2</v>
      </c>
      <c r="E42" s="41" t="s">
        <v>157</v>
      </c>
      <c r="F42" s="7" t="s">
        <v>24</v>
      </c>
      <c r="G42" s="30">
        <v>154</v>
      </c>
    </row>
    <row r="43" spans="1:7" ht="15.75">
      <c r="A43" s="5">
        <v>33</v>
      </c>
      <c r="B43" s="6" t="s">
        <v>565</v>
      </c>
      <c r="C43" s="6" t="s">
        <v>8</v>
      </c>
      <c r="D43" s="6">
        <v>1</v>
      </c>
      <c r="E43" s="41" t="s">
        <v>157</v>
      </c>
      <c r="F43" s="7" t="s">
        <v>20</v>
      </c>
      <c r="G43" s="30">
        <v>154</v>
      </c>
    </row>
    <row r="44" spans="1:7" ht="15.75">
      <c r="A44" s="5">
        <v>34</v>
      </c>
      <c r="B44" s="6" t="s">
        <v>561</v>
      </c>
      <c r="C44" s="6" t="s">
        <v>8</v>
      </c>
      <c r="D44" s="6">
        <v>25</v>
      </c>
      <c r="E44" s="41" t="s">
        <v>193</v>
      </c>
      <c r="F44" s="7" t="s">
        <v>220</v>
      </c>
      <c r="G44" s="30">
        <v>1925</v>
      </c>
    </row>
    <row r="45" spans="1:7" ht="15.75">
      <c r="A45" s="5">
        <v>35</v>
      </c>
      <c r="B45" s="6" t="s">
        <v>566</v>
      </c>
      <c r="C45" s="6" t="s">
        <v>8</v>
      </c>
      <c r="D45" s="6">
        <v>3</v>
      </c>
      <c r="E45" s="41" t="s">
        <v>222</v>
      </c>
      <c r="F45" s="7" t="s">
        <v>27</v>
      </c>
      <c r="G45" s="30">
        <v>539</v>
      </c>
    </row>
    <row r="46" spans="1:7" ht="15.75">
      <c r="A46" s="5">
        <v>36</v>
      </c>
      <c r="B46" s="6" t="s">
        <v>535</v>
      </c>
      <c r="C46" s="6" t="s">
        <v>8</v>
      </c>
      <c r="D46" s="6">
        <v>2</v>
      </c>
      <c r="E46" s="41" t="s">
        <v>157</v>
      </c>
      <c r="F46" s="7" t="s">
        <v>24</v>
      </c>
      <c r="G46" s="30">
        <v>154</v>
      </c>
    </row>
    <row r="47" spans="1:7" ht="15.75">
      <c r="A47" s="5">
        <v>37</v>
      </c>
      <c r="B47" s="6" t="s">
        <v>25</v>
      </c>
      <c r="C47" s="6" t="s">
        <v>8</v>
      </c>
      <c r="D47" s="6">
        <v>2</v>
      </c>
      <c r="E47" s="41" t="s">
        <v>190</v>
      </c>
      <c r="F47" s="7" t="s">
        <v>24</v>
      </c>
      <c r="G47" s="30">
        <v>18000</v>
      </c>
    </row>
    <row r="48" spans="1:7" ht="15.75">
      <c r="A48" s="5">
        <v>38</v>
      </c>
      <c r="B48" s="6" t="s">
        <v>567</v>
      </c>
      <c r="C48" s="6" t="s">
        <v>8</v>
      </c>
      <c r="D48" s="6">
        <v>1</v>
      </c>
      <c r="E48" s="41" t="s">
        <v>200</v>
      </c>
      <c r="F48" s="7" t="s">
        <v>20</v>
      </c>
      <c r="G48" s="30">
        <v>20000</v>
      </c>
    </row>
    <row r="49" spans="1:7" ht="15.75">
      <c r="A49" s="5">
        <v>39</v>
      </c>
      <c r="B49" s="6" t="s">
        <v>563</v>
      </c>
      <c r="C49" s="6" t="s">
        <v>8</v>
      </c>
      <c r="D49" s="6">
        <v>4</v>
      </c>
      <c r="E49" s="41" t="s">
        <v>200</v>
      </c>
      <c r="F49" s="7" t="s">
        <v>31</v>
      </c>
      <c r="G49" s="30">
        <v>20000</v>
      </c>
    </row>
    <row r="50" spans="1:7" ht="15.75">
      <c r="A50" s="5">
        <v>40</v>
      </c>
      <c r="B50" s="6" t="s">
        <v>568</v>
      </c>
      <c r="C50" s="6" t="s">
        <v>8</v>
      </c>
      <c r="D50" s="6">
        <v>2</v>
      </c>
      <c r="E50" s="41" t="s">
        <v>224</v>
      </c>
      <c r="F50" s="7" t="s">
        <v>24</v>
      </c>
      <c r="G50" s="30">
        <v>220000</v>
      </c>
    </row>
    <row r="51" spans="1:7" ht="15.75">
      <c r="A51" s="5">
        <v>41</v>
      </c>
      <c r="B51" s="6" t="s">
        <v>569</v>
      </c>
      <c r="C51" s="6" t="s">
        <v>8</v>
      </c>
      <c r="D51" s="6">
        <v>1</v>
      </c>
      <c r="E51" s="41" t="s">
        <v>225</v>
      </c>
      <c r="F51" s="7" t="s">
        <v>20</v>
      </c>
      <c r="G51" s="30">
        <v>50000</v>
      </c>
    </row>
    <row r="52" spans="1:7" ht="15.75">
      <c r="A52" s="5">
        <v>42</v>
      </c>
      <c r="B52" s="6" t="s">
        <v>570</v>
      </c>
      <c r="C52" s="6" t="s">
        <v>8</v>
      </c>
      <c r="D52" s="6">
        <v>1</v>
      </c>
      <c r="E52" s="41" t="s">
        <v>226</v>
      </c>
      <c r="F52" s="7" t="s">
        <v>20</v>
      </c>
      <c r="G52" s="30">
        <v>30000</v>
      </c>
    </row>
    <row r="53" spans="1:7" ht="15.75">
      <c r="A53" s="5">
        <v>43</v>
      </c>
      <c r="B53" s="6" t="s">
        <v>571</v>
      </c>
      <c r="C53" s="6" t="s">
        <v>8</v>
      </c>
      <c r="D53" s="6">
        <v>1</v>
      </c>
      <c r="E53" s="41" t="s">
        <v>226</v>
      </c>
      <c r="F53" s="7" t="s">
        <v>20</v>
      </c>
      <c r="G53" s="30">
        <v>30000</v>
      </c>
    </row>
    <row r="54" spans="1:7" ht="15.75">
      <c r="A54" s="5">
        <v>44</v>
      </c>
      <c r="B54" s="6" t="s">
        <v>572</v>
      </c>
      <c r="C54" s="6" t="s">
        <v>8</v>
      </c>
      <c r="D54" s="6">
        <v>2</v>
      </c>
      <c r="E54" s="41" t="s">
        <v>226</v>
      </c>
      <c r="F54" s="7" t="s">
        <v>24</v>
      </c>
      <c r="G54" s="30">
        <v>30000</v>
      </c>
    </row>
    <row r="55" spans="1:7" ht="15.75">
      <c r="A55" s="5">
        <v>45</v>
      </c>
      <c r="B55" s="6" t="s">
        <v>573</v>
      </c>
      <c r="C55" s="6" t="s">
        <v>8</v>
      </c>
      <c r="D55" s="6">
        <v>1</v>
      </c>
      <c r="E55" s="41" t="s">
        <v>34</v>
      </c>
      <c r="F55" s="7" t="s">
        <v>20</v>
      </c>
      <c r="G55" s="30">
        <v>5000</v>
      </c>
    </row>
    <row r="56" spans="1:7" ht="15.75">
      <c r="A56" s="5">
        <v>46</v>
      </c>
      <c r="B56" s="6" t="s">
        <v>574</v>
      </c>
      <c r="C56" s="6" t="s">
        <v>8</v>
      </c>
      <c r="D56" s="6">
        <v>1</v>
      </c>
      <c r="E56" s="41" t="s">
        <v>227</v>
      </c>
      <c r="F56" s="7" t="s">
        <v>20</v>
      </c>
      <c r="G56" s="30">
        <v>6000</v>
      </c>
    </row>
    <row r="57" spans="1:7" ht="15.75">
      <c r="A57" s="5">
        <v>47</v>
      </c>
      <c r="B57" s="6" t="s">
        <v>578</v>
      </c>
      <c r="C57" s="6" t="s">
        <v>8</v>
      </c>
      <c r="D57" s="6">
        <v>2</v>
      </c>
      <c r="E57" s="41" t="s">
        <v>228</v>
      </c>
      <c r="F57" s="7" t="s">
        <v>24</v>
      </c>
      <c r="G57" s="30">
        <v>11000</v>
      </c>
    </row>
    <row r="58" spans="1:7" ht="15.75">
      <c r="A58" s="5">
        <v>48</v>
      </c>
      <c r="B58" s="6" t="s">
        <v>575</v>
      </c>
      <c r="C58" s="6" t="s">
        <v>8</v>
      </c>
      <c r="D58" s="6">
        <v>1</v>
      </c>
      <c r="E58" s="41" t="s">
        <v>230</v>
      </c>
      <c r="F58" s="7" t="s">
        <v>20</v>
      </c>
      <c r="G58" s="30">
        <v>35000</v>
      </c>
    </row>
    <row r="59" spans="1:7" ht="15.75">
      <c r="A59" s="5">
        <v>49</v>
      </c>
      <c r="B59" s="6" t="s">
        <v>576</v>
      </c>
      <c r="C59" s="6" t="s">
        <v>8</v>
      </c>
      <c r="D59" s="6">
        <v>1</v>
      </c>
      <c r="E59" s="41" t="s">
        <v>231</v>
      </c>
      <c r="F59" s="7" t="s">
        <v>20</v>
      </c>
      <c r="G59" s="30">
        <v>25000</v>
      </c>
    </row>
    <row r="60" spans="1:7" ht="15.75">
      <c r="A60" s="5">
        <v>50</v>
      </c>
      <c r="B60" s="6" t="s">
        <v>572</v>
      </c>
      <c r="C60" s="6" t="s">
        <v>8</v>
      </c>
      <c r="D60" s="6">
        <v>1</v>
      </c>
      <c r="E60" s="41" t="s">
        <v>70</v>
      </c>
      <c r="F60" s="7" t="s">
        <v>20</v>
      </c>
      <c r="G60" s="30">
        <v>15000</v>
      </c>
    </row>
    <row r="61" spans="1:7" ht="15.75">
      <c r="A61" s="5">
        <v>51</v>
      </c>
      <c r="B61" s="6" t="s">
        <v>571</v>
      </c>
      <c r="C61" s="6" t="s">
        <v>8</v>
      </c>
      <c r="D61" s="6">
        <v>1</v>
      </c>
      <c r="E61" s="41" t="s">
        <v>232</v>
      </c>
      <c r="F61" s="7" t="s">
        <v>20</v>
      </c>
      <c r="G61" s="30">
        <v>17000</v>
      </c>
    </row>
    <row r="62" spans="1:7" ht="15.75">
      <c r="A62" s="5">
        <v>52</v>
      </c>
      <c r="B62" s="6" t="s">
        <v>577</v>
      </c>
      <c r="C62" s="6" t="s">
        <v>8</v>
      </c>
      <c r="D62" s="6">
        <v>1</v>
      </c>
      <c r="E62" s="41" t="s">
        <v>225</v>
      </c>
      <c r="F62" s="7" t="s">
        <v>20</v>
      </c>
      <c r="G62" s="30">
        <v>50000</v>
      </c>
    </row>
    <row r="63" spans="1:7" ht="15.75">
      <c r="A63" s="5">
        <v>53</v>
      </c>
      <c r="B63" s="6" t="s">
        <v>233</v>
      </c>
      <c r="C63" s="6" t="s">
        <v>8</v>
      </c>
      <c r="D63" s="6">
        <v>3</v>
      </c>
      <c r="E63" s="41" t="s">
        <v>234</v>
      </c>
      <c r="F63" s="7" t="s">
        <v>27</v>
      </c>
      <c r="G63" s="30">
        <v>24000</v>
      </c>
    </row>
    <row r="64" spans="1:7" ht="15.75">
      <c r="A64" s="5">
        <v>54</v>
      </c>
      <c r="B64" s="6" t="s">
        <v>474</v>
      </c>
      <c r="C64" s="6" t="s">
        <v>8</v>
      </c>
      <c r="D64" s="6">
        <v>26</v>
      </c>
      <c r="E64" s="41" t="s">
        <v>472</v>
      </c>
      <c r="F64" s="7" t="s">
        <v>473</v>
      </c>
      <c r="G64" s="30">
        <v>257400</v>
      </c>
    </row>
    <row r="65" spans="1:7" ht="15.75" customHeight="1">
      <c r="A65" s="136" t="s">
        <v>444</v>
      </c>
      <c r="B65" s="136"/>
      <c r="C65" s="136"/>
      <c r="D65" s="136"/>
      <c r="E65" s="136"/>
      <c r="F65" s="136"/>
      <c r="G65" s="29">
        <f>SUM(G11:G64)</f>
        <v>3067043</v>
      </c>
    </row>
    <row r="66" spans="1:7" ht="15.75">
      <c r="B66" s="2"/>
    </row>
    <row r="67" spans="1:7" ht="15.75">
      <c r="B67" s="2"/>
    </row>
    <row r="68" spans="1:7">
      <c r="B68" s="98" t="s">
        <v>805</v>
      </c>
      <c r="C68" s="98"/>
      <c r="D68" s="98"/>
      <c r="E68" s="98"/>
      <c r="F68" s="98"/>
      <c r="G68" s="98"/>
    </row>
  </sheetData>
  <mergeCells count="11">
    <mergeCell ref="B68:G68"/>
    <mergeCell ref="A65:F65"/>
    <mergeCell ref="A8:A9"/>
    <mergeCell ref="C8:C9"/>
    <mergeCell ref="D8:E8"/>
    <mergeCell ref="F8:G8"/>
    <mergeCell ref="A1:G1"/>
    <mergeCell ref="A2:G2"/>
    <mergeCell ref="A3:G3"/>
    <mergeCell ref="A5:G5"/>
    <mergeCell ref="A7:G7"/>
  </mergeCells>
  <pageMargins left="0.78" right="0.25" top="0.46" bottom="0.54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G17"/>
  <sheetViews>
    <sheetView zoomScale="85" zoomScaleNormal="85" workbookViewId="0">
      <selection activeCell="H7" sqref="H1:BG1048576"/>
    </sheetView>
  </sheetViews>
  <sheetFormatPr defaultRowHeight="15"/>
  <cols>
    <col min="1" max="1" width="5.28515625" customWidth="1"/>
    <col min="2" max="2" width="37.85546875" bestFit="1" customWidth="1"/>
    <col min="3" max="3" width="6.5703125" customWidth="1"/>
    <col min="4" max="4" width="10.28515625" customWidth="1"/>
    <col min="5" max="6" width="11.5703125" customWidth="1"/>
    <col min="7" max="7" width="8.5703125" customWidth="1"/>
  </cols>
  <sheetData>
    <row r="1" spans="1:7">
      <c r="E1" s="104" t="s">
        <v>796</v>
      </c>
      <c r="F1" s="104"/>
      <c r="G1" s="104"/>
    </row>
    <row r="2" spans="1:7" ht="15.75">
      <c r="A2" s="131" t="s">
        <v>446</v>
      </c>
      <c r="B2" s="131"/>
      <c r="C2" s="131"/>
      <c r="D2" s="131"/>
      <c r="E2" s="131"/>
      <c r="F2" s="131"/>
      <c r="G2" s="131"/>
    </row>
    <row r="3" spans="1:7" ht="15.75">
      <c r="A3" s="131" t="s">
        <v>797</v>
      </c>
      <c r="B3" s="131"/>
      <c r="C3" s="131"/>
      <c r="D3" s="131"/>
      <c r="E3" s="131"/>
      <c r="F3" s="131"/>
      <c r="G3" s="131"/>
    </row>
    <row r="4" spans="1:7">
      <c r="A4" s="98"/>
      <c r="B4" s="98"/>
      <c r="C4" s="98"/>
      <c r="D4" s="98"/>
      <c r="E4" s="98"/>
    </row>
    <row r="5" spans="1:7">
      <c r="A5" s="98" t="s">
        <v>447</v>
      </c>
      <c r="B5" s="98"/>
      <c r="C5" s="98"/>
      <c r="D5" s="98"/>
      <c r="E5" s="98"/>
      <c r="F5" s="98"/>
      <c r="G5" s="98"/>
    </row>
    <row r="7" spans="1:7">
      <c r="A7" s="124" t="s">
        <v>798</v>
      </c>
      <c r="B7" s="124"/>
      <c r="C7" s="124"/>
      <c r="D7" s="124"/>
      <c r="E7" s="124"/>
      <c r="F7" s="124"/>
      <c r="G7" s="124"/>
    </row>
    <row r="8" spans="1:7" ht="45">
      <c r="A8" s="3" t="s">
        <v>91</v>
      </c>
      <c r="B8" s="3" t="s">
        <v>92</v>
      </c>
      <c r="C8" s="3" t="s">
        <v>93</v>
      </c>
      <c r="D8" s="3" t="s">
        <v>94</v>
      </c>
      <c r="E8" s="3" t="s">
        <v>493</v>
      </c>
      <c r="F8" s="3" t="s">
        <v>96</v>
      </c>
      <c r="G8" s="3" t="s">
        <v>97</v>
      </c>
    </row>
    <row r="9" spans="1:7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</row>
    <row r="10" spans="1:7" ht="15.75">
      <c r="A10" s="5">
        <v>1</v>
      </c>
      <c r="B10" s="6" t="s">
        <v>105</v>
      </c>
      <c r="C10" s="6" t="s">
        <v>8</v>
      </c>
      <c r="D10" s="6">
        <v>1</v>
      </c>
      <c r="E10" s="5">
        <v>231</v>
      </c>
      <c r="F10" s="30">
        <f>D10*E10</f>
        <v>231</v>
      </c>
      <c r="G10" s="5"/>
    </row>
    <row r="11" spans="1:7" ht="15.75">
      <c r="A11" s="5">
        <v>2</v>
      </c>
      <c r="B11" s="6" t="s">
        <v>105</v>
      </c>
      <c r="C11" s="6" t="s">
        <v>8</v>
      </c>
      <c r="D11" s="6">
        <v>1</v>
      </c>
      <c r="E11" s="5">
        <v>77</v>
      </c>
      <c r="F11" s="30">
        <f t="shared" ref="F11:F13" si="0">D11*E11</f>
        <v>77</v>
      </c>
      <c r="G11" s="5"/>
    </row>
    <row r="12" spans="1:7" ht="15.75">
      <c r="A12" s="5">
        <v>3</v>
      </c>
      <c r="B12" s="6" t="s">
        <v>452</v>
      </c>
      <c r="C12" s="6" t="s">
        <v>8</v>
      </c>
      <c r="D12" s="6">
        <v>3</v>
      </c>
      <c r="E12" s="5">
        <v>6490</v>
      </c>
      <c r="F12" s="30">
        <f t="shared" ref="F12" si="1">D12*E12</f>
        <v>19470</v>
      </c>
      <c r="G12" s="5"/>
    </row>
    <row r="13" spans="1:7" ht="15.75">
      <c r="A13" s="5">
        <v>4</v>
      </c>
      <c r="B13" s="6" t="s">
        <v>122</v>
      </c>
      <c r="C13" s="6" t="s">
        <v>8</v>
      </c>
      <c r="D13" s="6">
        <v>300</v>
      </c>
      <c r="E13" s="5">
        <v>100</v>
      </c>
      <c r="F13" s="30">
        <f t="shared" si="0"/>
        <v>30000</v>
      </c>
      <c r="G13" s="5"/>
    </row>
    <row r="14" spans="1:7" ht="15.75">
      <c r="A14" s="105" t="s">
        <v>444</v>
      </c>
      <c r="B14" s="106"/>
      <c r="C14" s="106"/>
      <c r="D14" s="106"/>
      <c r="E14" s="107"/>
      <c r="F14" s="20">
        <v>49778</v>
      </c>
      <c r="G14" s="5"/>
    </row>
    <row r="15" spans="1:7" ht="15.75">
      <c r="B15" s="2"/>
      <c r="F15" s="95"/>
    </row>
    <row r="17" spans="2:7">
      <c r="B17" s="98" t="s">
        <v>805</v>
      </c>
      <c r="C17" s="98"/>
      <c r="D17" s="98"/>
      <c r="E17" s="98"/>
      <c r="F17" s="98"/>
      <c r="G17" s="98"/>
    </row>
  </sheetData>
  <mergeCells count="8">
    <mergeCell ref="B17:G17"/>
    <mergeCell ref="E1:G1"/>
    <mergeCell ref="A7:G7"/>
    <mergeCell ref="A14:E14"/>
    <mergeCell ref="A4:E4"/>
    <mergeCell ref="A2:G2"/>
    <mergeCell ref="A3:G3"/>
    <mergeCell ref="A5:G5"/>
  </mergeCells>
  <pageMargins left="0.41" right="0.15" top="0.46" bottom="0.54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1:G40"/>
  <sheetViews>
    <sheetView zoomScale="85" zoomScaleNormal="85" workbookViewId="0">
      <selection activeCell="N39" sqref="N39"/>
    </sheetView>
  </sheetViews>
  <sheetFormatPr defaultRowHeight="15"/>
  <cols>
    <col min="1" max="1" width="5.28515625" customWidth="1"/>
    <col min="2" max="2" width="36.42578125" customWidth="1"/>
    <col min="3" max="3" width="7.140625" customWidth="1"/>
    <col min="4" max="4" width="8.28515625" bestFit="1" customWidth="1"/>
    <col min="5" max="5" width="10.42578125" style="65" customWidth="1"/>
    <col min="6" max="6" width="8.28515625" customWidth="1"/>
    <col min="7" max="7" width="11" style="66" customWidth="1"/>
  </cols>
  <sheetData>
    <row r="1" spans="1:7">
      <c r="A1" s="104" t="s">
        <v>802</v>
      </c>
      <c r="B1" s="104"/>
      <c r="C1" s="104"/>
      <c r="D1" s="104"/>
      <c r="E1" s="104"/>
      <c r="F1" s="104"/>
      <c r="G1" s="104"/>
    </row>
    <row r="2" spans="1:7">
      <c r="A2" s="104" t="s">
        <v>446</v>
      </c>
      <c r="B2" s="104"/>
      <c r="C2" s="104"/>
      <c r="D2" s="104"/>
      <c r="E2" s="104"/>
      <c r="F2" s="104"/>
      <c r="G2" s="104"/>
    </row>
    <row r="3" spans="1:7">
      <c r="A3" s="104" t="s">
        <v>803</v>
      </c>
      <c r="B3" s="104"/>
      <c r="C3" s="104"/>
      <c r="D3" s="104"/>
      <c r="E3" s="104"/>
      <c r="F3" s="104"/>
      <c r="G3" s="104"/>
    </row>
    <row r="5" spans="1:7">
      <c r="A5" s="98" t="s">
        <v>447</v>
      </c>
      <c r="B5" s="98"/>
      <c r="C5" s="98"/>
      <c r="D5" s="98"/>
      <c r="E5" s="98"/>
      <c r="F5" s="98"/>
      <c r="G5" s="98"/>
    </row>
    <row r="6" spans="1:7">
      <c r="A6" s="11"/>
      <c r="B6" s="11"/>
      <c r="C6" s="11"/>
      <c r="D6" s="11"/>
    </row>
    <row r="7" spans="1:7">
      <c r="A7" s="124" t="s">
        <v>451</v>
      </c>
      <c r="B7" s="124"/>
      <c r="C7" s="124"/>
      <c r="D7" s="124"/>
      <c r="E7" s="124"/>
      <c r="F7" s="124"/>
      <c r="G7" s="124"/>
    </row>
    <row r="8" spans="1:7" ht="55.5" customHeight="1">
      <c r="A8" s="121" t="s">
        <v>0</v>
      </c>
      <c r="B8" s="3" t="s">
        <v>436</v>
      </c>
      <c r="C8" s="121" t="s">
        <v>1</v>
      </c>
      <c r="D8" s="122" t="s">
        <v>2</v>
      </c>
      <c r="E8" s="122"/>
      <c r="F8" s="122" t="s">
        <v>3</v>
      </c>
      <c r="G8" s="122"/>
    </row>
    <row r="9" spans="1:7" ht="63.75" customHeight="1">
      <c r="A9" s="121"/>
      <c r="B9" s="3" t="s">
        <v>4</v>
      </c>
      <c r="C9" s="121"/>
      <c r="D9" s="3" t="s">
        <v>6</v>
      </c>
      <c r="E9" s="42" t="s">
        <v>7</v>
      </c>
      <c r="F9" s="3" t="s">
        <v>6</v>
      </c>
      <c r="G9" s="74" t="s">
        <v>7</v>
      </c>
    </row>
    <row r="10" spans="1:7">
      <c r="A10" s="8">
        <v>1</v>
      </c>
      <c r="B10" s="8">
        <v>2</v>
      </c>
      <c r="C10" s="8">
        <v>4</v>
      </c>
      <c r="D10" s="8">
        <v>5</v>
      </c>
      <c r="E10" s="75">
        <v>6</v>
      </c>
      <c r="F10" s="8">
        <v>7</v>
      </c>
      <c r="G10" s="76">
        <v>8</v>
      </c>
    </row>
    <row r="11" spans="1:7" ht="15.75">
      <c r="A11" s="5">
        <v>1</v>
      </c>
      <c r="B11" s="6" t="s">
        <v>100</v>
      </c>
      <c r="C11" s="6" t="s">
        <v>8</v>
      </c>
      <c r="D11" s="6">
        <v>1</v>
      </c>
      <c r="E11" s="43">
        <v>11934</v>
      </c>
      <c r="F11" s="20">
        <v>1</v>
      </c>
      <c r="G11" s="70">
        <v>11934</v>
      </c>
    </row>
    <row r="12" spans="1:7" ht="15.75">
      <c r="A12" s="5">
        <v>2</v>
      </c>
      <c r="B12" s="6" t="s">
        <v>100</v>
      </c>
      <c r="C12" s="6" t="s">
        <v>8</v>
      </c>
      <c r="D12" s="6">
        <v>2</v>
      </c>
      <c r="E12" s="43">
        <v>19102</v>
      </c>
      <c r="F12" s="20">
        <v>2</v>
      </c>
      <c r="G12" s="70">
        <v>19102</v>
      </c>
    </row>
    <row r="13" spans="1:7" ht="15.75">
      <c r="A13" s="5">
        <v>3</v>
      </c>
      <c r="B13" s="6" t="s">
        <v>101</v>
      </c>
      <c r="C13" s="6" t="s">
        <v>8</v>
      </c>
      <c r="D13" s="6">
        <v>2</v>
      </c>
      <c r="E13" s="43">
        <v>28693</v>
      </c>
      <c r="F13" s="20">
        <v>2</v>
      </c>
      <c r="G13" s="70">
        <v>28693</v>
      </c>
    </row>
    <row r="14" spans="1:7" ht="15.75">
      <c r="A14" s="5">
        <v>4</v>
      </c>
      <c r="B14" s="6" t="s">
        <v>102</v>
      </c>
      <c r="C14" s="6" t="s">
        <v>8</v>
      </c>
      <c r="D14" s="6">
        <v>4</v>
      </c>
      <c r="E14" s="43">
        <v>4980</v>
      </c>
      <c r="F14" s="20">
        <v>4</v>
      </c>
      <c r="G14" s="70">
        <v>4980</v>
      </c>
    </row>
    <row r="15" spans="1:7" ht="15.75">
      <c r="A15" s="5">
        <v>5</v>
      </c>
      <c r="B15" s="6" t="s">
        <v>103</v>
      </c>
      <c r="C15" s="6" t="s">
        <v>8</v>
      </c>
      <c r="D15" s="6">
        <v>1</v>
      </c>
      <c r="E15" s="43">
        <v>984</v>
      </c>
      <c r="F15" s="20">
        <v>1</v>
      </c>
      <c r="G15" s="70">
        <v>984</v>
      </c>
    </row>
    <row r="16" spans="1:7" ht="15.75">
      <c r="A16" s="5">
        <v>6</v>
      </c>
      <c r="B16" s="6" t="s">
        <v>104</v>
      </c>
      <c r="C16" s="6" t="s">
        <v>8</v>
      </c>
      <c r="D16" s="6">
        <v>1</v>
      </c>
      <c r="E16" s="43">
        <v>308</v>
      </c>
      <c r="F16" s="20">
        <v>1</v>
      </c>
      <c r="G16" s="70">
        <v>308</v>
      </c>
    </row>
    <row r="17" spans="1:7" ht="15.75">
      <c r="A17" s="5">
        <v>7</v>
      </c>
      <c r="B17" s="6" t="s">
        <v>104</v>
      </c>
      <c r="C17" s="6" t="s">
        <v>8</v>
      </c>
      <c r="D17" s="6">
        <v>1</v>
      </c>
      <c r="E17" s="43">
        <v>154</v>
      </c>
      <c r="F17" s="20">
        <v>1</v>
      </c>
      <c r="G17" s="70">
        <v>154</v>
      </c>
    </row>
    <row r="18" spans="1:7" ht="15.75">
      <c r="A18" s="5">
        <v>8</v>
      </c>
      <c r="B18" s="6" t="s">
        <v>102</v>
      </c>
      <c r="C18" s="6" t="s">
        <v>8</v>
      </c>
      <c r="D18" s="6">
        <v>6</v>
      </c>
      <c r="E18" s="41" t="s">
        <v>106</v>
      </c>
      <c r="F18" s="3" t="s">
        <v>107</v>
      </c>
      <c r="G18" s="73">
        <v>924</v>
      </c>
    </row>
    <row r="19" spans="1:7" ht="15.75">
      <c r="A19" s="5">
        <v>9</v>
      </c>
      <c r="B19" s="6" t="s">
        <v>108</v>
      </c>
      <c r="C19" s="6" t="s">
        <v>8</v>
      </c>
      <c r="D19" s="6">
        <v>3</v>
      </c>
      <c r="E19" s="41" t="s">
        <v>109</v>
      </c>
      <c r="F19" s="7" t="s">
        <v>27</v>
      </c>
      <c r="G19" s="73">
        <v>693</v>
      </c>
    </row>
    <row r="20" spans="1:7" ht="15.75">
      <c r="A20" s="5">
        <v>10</v>
      </c>
      <c r="B20" s="6" t="s">
        <v>110</v>
      </c>
      <c r="C20" s="6" t="s">
        <v>8</v>
      </c>
      <c r="D20" s="6">
        <v>4</v>
      </c>
      <c r="E20" s="41" t="s">
        <v>111</v>
      </c>
      <c r="F20" s="7" t="s">
        <v>31</v>
      </c>
      <c r="G20" s="73">
        <v>1617</v>
      </c>
    </row>
    <row r="21" spans="1:7" ht="15.75">
      <c r="A21" s="5">
        <v>11</v>
      </c>
      <c r="B21" s="6" t="s">
        <v>112</v>
      </c>
      <c r="C21" s="6" t="s">
        <v>8</v>
      </c>
      <c r="D21" s="6">
        <v>13</v>
      </c>
      <c r="E21" s="41" t="s">
        <v>113</v>
      </c>
      <c r="F21" s="7" t="s">
        <v>114</v>
      </c>
      <c r="G21" s="73">
        <v>1001</v>
      </c>
    </row>
    <row r="22" spans="1:7" ht="15.75">
      <c r="A22" s="5">
        <v>12</v>
      </c>
      <c r="B22" s="6" t="s">
        <v>112</v>
      </c>
      <c r="C22" s="6" t="s">
        <v>8</v>
      </c>
      <c r="D22" s="6">
        <v>31</v>
      </c>
      <c r="E22" s="41" t="s">
        <v>115</v>
      </c>
      <c r="F22" s="7" t="s">
        <v>116</v>
      </c>
      <c r="G22" s="73">
        <v>4774</v>
      </c>
    </row>
    <row r="23" spans="1:7" ht="15.75">
      <c r="A23" s="5">
        <v>13</v>
      </c>
      <c r="B23" s="6" t="s">
        <v>112</v>
      </c>
      <c r="C23" s="6" t="s">
        <v>8</v>
      </c>
      <c r="D23" s="6">
        <v>121</v>
      </c>
      <c r="E23" s="41" t="s">
        <v>117</v>
      </c>
      <c r="F23" s="7" t="s">
        <v>118</v>
      </c>
      <c r="G23" s="73">
        <v>37268</v>
      </c>
    </row>
    <row r="24" spans="1:7" ht="15.75">
      <c r="A24" s="5">
        <v>14</v>
      </c>
      <c r="B24" s="6" t="s">
        <v>119</v>
      </c>
      <c r="C24" s="6" t="s">
        <v>8</v>
      </c>
      <c r="D24" s="6">
        <v>3</v>
      </c>
      <c r="E24" s="41" t="s">
        <v>106</v>
      </c>
      <c r="F24" s="7" t="s">
        <v>27</v>
      </c>
      <c r="G24" s="73">
        <v>924</v>
      </c>
    </row>
    <row r="25" spans="1:7" ht="15.75">
      <c r="A25" s="5">
        <v>15</v>
      </c>
      <c r="B25" s="6" t="s">
        <v>120</v>
      </c>
      <c r="C25" s="6" t="s">
        <v>8</v>
      </c>
      <c r="D25" s="6">
        <v>1</v>
      </c>
      <c r="E25" s="41" t="s">
        <v>121</v>
      </c>
      <c r="F25" s="7" t="s">
        <v>20</v>
      </c>
      <c r="G25" s="73">
        <v>19994</v>
      </c>
    </row>
    <row r="26" spans="1:7" ht="15.75">
      <c r="A26" s="5">
        <v>16</v>
      </c>
      <c r="B26" s="6" t="s">
        <v>452</v>
      </c>
      <c r="C26" s="6" t="s">
        <v>8</v>
      </c>
      <c r="D26" s="6">
        <v>17</v>
      </c>
      <c r="E26" s="41" t="s">
        <v>799</v>
      </c>
      <c r="F26" s="7" t="s">
        <v>53</v>
      </c>
      <c r="G26" s="73">
        <v>110330</v>
      </c>
    </row>
    <row r="27" spans="1:7" ht="15.75">
      <c r="A27" s="5">
        <v>17</v>
      </c>
      <c r="B27" s="6" t="s">
        <v>453</v>
      </c>
      <c r="C27" s="6" t="s">
        <v>8</v>
      </c>
      <c r="D27" s="6">
        <v>2</v>
      </c>
      <c r="E27" s="41" t="s">
        <v>454</v>
      </c>
      <c r="F27" s="7" t="s">
        <v>24</v>
      </c>
      <c r="G27" s="73">
        <v>119308</v>
      </c>
    </row>
    <row r="28" spans="1:7" ht="15.75">
      <c r="A28" s="5">
        <v>18</v>
      </c>
      <c r="B28" s="6" t="s">
        <v>455</v>
      </c>
      <c r="C28" s="6" t="s">
        <v>8</v>
      </c>
      <c r="D28" s="6">
        <v>2</v>
      </c>
      <c r="E28" s="41" t="s">
        <v>456</v>
      </c>
      <c r="F28" s="7" t="s">
        <v>24</v>
      </c>
      <c r="G28" s="73">
        <v>66990</v>
      </c>
    </row>
    <row r="29" spans="1:7" ht="15.75">
      <c r="A29" s="5">
        <v>19</v>
      </c>
      <c r="B29" s="6" t="s">
        <v>457</v>
      </c>
      <c r="C29" s="6" t="s">
        <v>8</v>
      </c>
      <c r="D29" s="6">
        <v>1</v>
      </c>
      <c r="E29" s="41" t="s">
        <v>458</v>
      </c>
      <c r="F29" s="7" t="s">
        <v>20</v>
      </c>
      <c r="G29" s="73">
        <v>14800</v>
      </c>
    </row>
    <row r="30" spans="1:7" ht="15.75">
      <c r="A30" s="5">
        <v>20</v>
      </c>
      <c r="B30" s="6" t="s">
        <v>459</v>
      </c>
      <c r="C30" s="6" t="s">
        <v>8</v>
      </c>
      <c r="D30" s="6">
        <v>1</v>
      </c>
      <c r="E30" s="41" t="s">
        <v>231</v>
      </c>
      <c r="F30" s="7" t="s">
        <v>20</v>
      </c>
      <c r="G30" s="73">
        <v>25000</v>
      </c>
    </row>
    <row r="31" spans="1:7" ht="15.75">
      <c r="A31" s="5">
        <v>21</v>
      </c>
      <c r="B31" s="6" t="s">
        <v>460</v>
      </c>
      <c r="C31" s="6" t="s">
        <v>8</v>
      </c>
      <c r="D31" s="6">
        <v>6</v>
      </c>
      <c r="E31" s="41" t="s">
        <v>461</v>
      </c>
      <c r="F31" s="7" t="s">
        <v>107</v>
      </c>
      <c r="G31" s="73">
        <v>153420</v>
      </c>
    </row>
    <row r="32" spans="1:7" ht="15.75">
      <c r="A32" s="5">
        <v>22</v>
      </c>
      <c r="B32" s="6" t="s">
        <v>462</v>
      </c>
      <c r="C32" s="6" t="s">
        <v>8</v>
      </c>
      <c r="D32" s="6">
        <v>1</v>
      </c>
      <c r="E32" s="41" t="s">
        <v>463</v>
      </c>
      <c r="F32" s="7" t="s">
        <v>20</v>
      </c>
      <c r="G32" s="73">
        <v>24800</v>
      </c>
    </row>
    <row r="33" spans="1:7" ht="15.75">
      <c r="A33" s="5">
        <v>23</v>
      </c>
      <c r="B33" s="6" t="s">
        <v>71</v>
      </c>
      <c r="C33" s="6" t="s">
        <v>8</v>
      </c>
      <c r="D33" s="6">
        <v>1</v>
      </c>
      <c r="E33" s="41" t="s">
        <v>439</v>
      </c>
      <c r="F33" s="7" t="s">
        <v>20</v>
      </c>
      <c r="G33" s="73">
        <v>230000</v>
      </c>
    </row>
    <row r="34" spans="1:7" ht="15.75">
      <c r="A34" s="5">
        <v>24</v>
      </c>
      <c r="B34" s="6" t="s">
        <v>464</v>
      </c>
      <c r="C34" s="6" t="s">
        <v>8</v>
      </c>
      <c r="D34" s="6">
        <v>1</v>
      </c>
      <c r="E34" s="41" t="s">
        <v>465</v>
      </c>
      <c r="F34" s="7" t="s">
        <v>20</v>
      </c>
      <c r="G34" s="73">
        <v>113000</v>
      </c>
    </row>
    <row r="35" spans="1:7" ht="15.75">
      <c r="A35" s="5">
        <v>25</v>
      </c>
      <c r="B35" s="6" t="s">
        <v>466</v>
      </c>
      <c r="C35" s="6" t="s">
        <v>8</v>
      </c>
      <c r="D35" s="6">
        <v>1</v>
      </c>
      <c r="E35" s="41" t="s">
        <v>467</v>
      </c>
      <c r="F35" s="7" t="s">
        <v>20</v>
      </c>
      <c r="G35" s="73">
        <v>36960</v>
      </c>
    </row>
    <row r="36" spans="1:7" ht="15.75">
      <c r="A36" s="5">
        <v>26</v>
      </c>
      <c r="B36" s="32" t="s">
        <v>122</v>
      </c>
      <c r="C36" s="6" t="s">
        <v>8</v>
      </c>
      <c r="D36" s="32">
        <v>44188</v>
      </c>
      <c r="E36" s="72" t="s">
        <v>800</v>
      </c>
      <c r="F36" s="33" t="s">
        <v>801</v>
      </c>
      <c r="G36" s="50">
        <v>1536207</v>
      </c>
    </row>
    <row r="37" spans="1:7" ht="15.75">
      <c r="A37" s="105" t="s">
        <v>444</v>
      </c>
      <c r="B37" s="106"/>
      <c r="C37" s="106"/>
      <c r="D37" s="106"/>
      <c r="E37" s="106"/>
      <c r="F37" s="107"/>
      <c r="G37" s="70">
        <f>SUM(G11:G36)</f>
        <v>2564165</v>
      </c>
    </row>
    <row r="40" spans="1:7">
      <c r="B40" s="98" t="s">
        <v>805</v>
      </c>
      <c r="C40" s="98"/>
      <c r="D40" s="98"/>
      <c r="E40" s="98"/>
      <c r="F40" s="98"/>
      <c r="G40" s="98"/>
    </row>
  </sheetData>
  <mergeCells count="11">
    <mergeCell ref="B40:G40"/>
    <mergeCell ref="A37:F37"/>
    <mergeCell ref="A8:A9"/>
    <mergeCell ref="C8:C9"/>
    <mergeCell ref="D8:E8"/>
    <mergeCell ref="F8:G8"/>
    <mergeCell ref="A1:G1"/>
    <mergeCell ref="A2:G2"/>
    <mergeCell ref="A3:G3"/>
    <mergeCell ref="A5:G5"/>
    <mergeCell ref="A7:G7"/>
  </mergeCells>
  <pageMargins left="0.95" right="0.25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</sheetPr>
  <dimension ref="A1:G33"/>
  <sheetViews>
    <sheetView zoomScale="85" zoomScaleNormal="85" workbookViewId="0">
      <selection activeCell="Q35" sqref="Q35"/>
    </sheetView>
  </sheetViews>
  <sheetFormatPr defaultRowHeight="15"/>
  <cols>
    <col min="1" max="1" width="5.28515625" customWidth="1"/>
    <col min="2" max="2" width="32" customWidth="1"/>
    <col min="3" max="3" width="7.140625" customWidth="1"/>
    <col min="4" max="4" width="7.5703125" customWidth="1"/>
    <col min="5" max="5" width="12.42578125" customWidth="1"/>
    <col min="6" max="6" width="7.7109375" customWidth="1"/>
    <col min="7" max="7" width="11.7109375" customWidth="1"/>
  </cols>
  <sheetData>
    <row r="1" spans="1:7">
      <c r="A1" s="104" t="s">
        <v>791</v>
      </c>
      <c r="B1" s="104"/>
      <c r="C1" s="104"/>
      <c r="D1" s="104"/>
      <c r="E1" s="104"/>
      <c r="F1" s="104"/>
      <c r="G1" s="104"/>
    </row>
    <row r="2" spans="1:7">
      <c r="A2" s="104" t="s">
        <v>446</v>
      </c>
      <c r="B2" s="104"/>
      <c r="C2" s="104"/>
      <c r="D2" s="104"/>
      <c r="E2" s="104"/>
      <c r="F2" s="104"/>
      <c r="G2" s="104"/>
    </row>
    <row r="3" spans="1:7">
      <c r="A3" s="104" t="s">
        <v>792</v>
      </c>
      <c r="B3" s="104"/>
      <c r="C3" s="104"/>
      <c r="D3" s="104"/>
      <c r="E3" s="104"/>
      <c r="F3" s="104"/>
      <c r="G3" s="104"/>
    </row>
    <row r="4" spans="1:7">
      <c r="G4" s="31"/>
    </row>
    <row r="5" spans="1:7">
      <c r="A5" s="98" t="s">
        <v>447</v>
      </c>
      <c r="B5" s="98"/>
      <c r="C5" s="98"/>
      <c r="D5" s="98"/>
      <c r="E5" s="98"/>
      <c r="F5" s="98"/>
      <c r="G5" s="98"/>
    </row>
    <row r="6" spans="1:7">
      <c r="A6" s="11"/>
      <c r="B6" s="11"/>
      <c r="C6" s="11"/>
      <c r="G6" s="31"/>
    </row>
    <row r="7" spans="1:7">
      <c r="A7" s="124" t="s">
        <v>482</v>
      </c>
      <c r="B7" s="124"/>
      <c r="C7" s="124"/>
      <c r="D7" s="124"/>
      <c r="E7" s="124"/>
      <c r="F7" s="124"/>
      <c r="G7" s="124"/>
    </row>
    <row r="8" spans="1:7" ht="105" customHeight="1">
      <c r="A8" s="121" t="s">
        <v>0</v>
      </c>
      <c r="B8" s="3" t="s">
        <v>436</v>
      </c>
      <c r="C8" s="121" t="s">
        <v>1</v>
      </c>
      <c r="D8" s="122" t="s">
        <v>2</v>
      </c>
      <c r="E8" s="122"/>
      <c r="F8" s="122" t="s">
        <v>3</v>
      </c>
      <c r="G8" s="122"/>
    </row>
    <row r="9" spans="1:7" ht="78.75" customHeight="1">
      <c r="A9" s="121"/>
      <c r="B9" s="3" t="s">
        <v>4</v>
      </c>
      <c r="C9" s="121"/>
      <c r="D9" s="3" t="s">
        <v>6</v>
      </c>
      <c r="E9" s="3" t="s">
        <v>7</v>
      </c>
      <c r="F9" s="3" t="s">
        <v>6</v>
      </c>
      <c r="G9" s="3" t="s">
        <v>7</v>
      </c>
    </row>
    <row r="10" spans="1:7">
      <c r="A10" s="4">
        <v>1</v>
      </c>
      <c r="B10" s="4">
        <v>2</v>
      </c>
      <c r="C10" s="4">
        <v>4</v>
      </c>
      <c r="D10" s="4">
        <v>5</v>
      </c>
      <c r="E10" s="4">
        <v>6</v>
      </c>
      <c r="F10" s="4">
        <v>7</v>
      </c>
      <c r="G10" s="4">
        <v>8</v>
      </c>
    </row>
    <row r="11" spans="1:7" ht="15.75">
      <c r="A11" s="5">
        <v>1</v>
      </c>
      <c r="B11" s="6" t="s">
        <v>54</v>
      </c>
      <c r="C11" s="6" t="s">
        <v>8</v>
      </c>
      <c r="D11" s="6">
        <v>9</v>
      </c>
      <c r="E11" s="6">
        <v>639</v>
      </c>
      <c r="F11" s="6">
        <v>9</v>
      </c>
      <c r="G11" s="6">
        <v>639</v>
      </c>
    </row>
    <row r="12" spans="1:7" ht="15.75">
      <c r="A12" s="5">
        <v>2</v>
      </c>
      <c r="B12" s="6" t="s">
        <v>475</v>
      </c>
      <c r="C12" s="6" t="s">
        <v>8</v>
      </c>
      <c r="D12" s="6">
        <v>3</v>
      </c>
      <c r="E12" s="6">
        <v>462</v>
      </c>
      <c r="F12" s="6">
        <v>3</v>
      </c>
      <c r="G12" s="6">
        <v>462</v>
      </c>
    </row>
    <row r="13" spans="1:7" ht="15.75">
      <c r="A13" s="5">
        <v>3</v>
      </c>
      <c r="B13" s="6" t="s">
        <v>237</v>
      </c>
      <c r="C13" s="6" t="s">
        <v>8</v>
      </c>
      <c r="D13" s="6">
        <v>5</v>
      </c>
      <c r="E13" s="6">
        <v>935</v>
      </c>
      <c r="F13" s="6">
        <v>5</v>
      </c>
      <c r="G13" s="6">
        <v>935</v>
      </c>
    </row>
    <row r="14" spans="1:7" ht="15.75">
      <c r="A14" s="5">
        <v>4</v>
      </c>
      <c r="B14" s="6" t="s">
        <v>203</v>
      </c>
      <c r="C14" s="6" t="s">
        <v>8</v>
      </c>
      <c r="D14" s="6">
        <v>4</v>
      </c>
      <c r="E14" s="6">
        <v>1232</v>
      </c>
      <c r="F14" s="6">
        <v>4</v>
      </c>
      <c r="G14" s="6">
        <v>1232</v>
      </c>
    </row>
    <row r="15" spans="1:7" ht="15.75">
      <c r="A15" s="5">
        <v>5</v>
      </c>
      <c r="B15" s="6" t="s">
        <v>238</v>
      </c>
      <c r="C15" s="6" t="s">
        <v>8</v>
      </c>
      <c r="D15" s="6">
        <v>10</v>
      </c>
      <c r="E15" s="6">
        <v>16610</v>
      </c>
      <c r="F15" s="6">
        <v>10</v>
      </c>
      <c r="G15" s="6">
        <v>16610</v>
      </c>
    </row>
    <row r="16" spans="1:7" ht="15.75">
      <c r="A16" s="5">
        <v>6</v>
      </c>
      <c r="B16" s="6" t="s">
        <v>239</v>
      </c>
      <c r="C16" s="6" t="s">
        <v>8</v>
      </c>
      <c r="D16" s="6">
        <v>67</v>
      </c>
      <c r="E16" s="6">
        <v>20636</v>
      </c>
      <c r="F16" s="6">
        <v>67</v>
      </c>
      <c r="G16" s="6">
        <v>20636</v>
      </c>
    </row>
    <row r="17" spans="1:7" ht="15.75">
      <c r="A17" s="5">
        <v>7</v>
      </c>
      <c r="B17" s="6" t="s">
        <v>476</v>
      </c>
      <c r="C17" s="6" t="s">
        <v>8</v>
      </c>
      <c r="D17" s="6">
        <v>15</v>
      </c>
      <c r="E17" s="6">
        <v>97350</v>
      </c>
      <c r="F17" s="6">
        <v>15</v>
      </c>
      <c r="G17" s="6">
        <v>97350</v>
      </c>
    </row>
    <row r="18" spans="1:7" ht="15.75">
      <c r="A18" s="5">
        <v>8</v>
      </c>
      <c r="B18" s="6" t="s">
        <v>477</v>
      </c>
      <c r="C18" s="6" t="s">
        <v>8</v>
      </c>
      <c r="D18" s="6">
        <v>2</v>
      </c>
      <c r="E18" s="6">
        <v>66990</v>
      </c>
      <c r="F18" s="6">
        <v>2</v>
      </c>
      <c r="G18" s="6">
        <v>66990</v>
      </c>
    </row>
    <row r="19" spans="1:7" ht="15.75">
      <c r="A19" s="5">
        <v>9</v>
      </c>
      <c r="B19" s="6" t="s">
        <v>478</v>
      </c>
      <c r="C19" s="6" t="s">
        <v>8</v>
      </c>
      <c r="D19" s="6">
        <v>1</v>
      </c>
      <c r="E19" s="6">
        <v>14800</v>
      </c>
      <c r="F19" s="6">
        <v>1</v>
      </c>
      <c r="G19" s="6">
        <v>14800</v>
      </c>
    </row>
    <row r="20" spans="1:7" ht="15.75">
      <c r="A20" s="5">
        <v>10</v>
      </c>
      <c r="B20" s="6" t="s">
        <v>479</v>
      </c>
      <c r="C20" s="6" t="s">
        <v>8</v>
      </c>
      <c r="D20" s="6">
        <v>1</v>
      </c>
      <c r="E20" s="6">
        <v>25000</v>
      </c>
      <c r="F20" s="6">
        <v>1</v>
      </c>
      <c r="G20" s="6">
        <v>25000</v>
      </c>
    </row>
    <row r="21" spans="1:7" ht="15.75">
      <c r="A21" s="5">
        <v>11</v>
      </c>
      <c r="B21" s="6" t="s">
        <v>480</v>
      </c>
      <c r="C21" s="6" t="s">
        <v>8</v>
      </c>
      <c r="D21" s="6">
        <v>4</v>
      </c>
      <c r="E21" s="6">
        <v>102280</v>
      </c>
      <c r="F21" s="6">
        <v>4</v>
      </c>
      <c r="G21" s="6">
        <v>102280</v>
      </c>
    </row>
    <row r="22" spans="1:7" ht="15.75">
      <c r="A22" s="5">
        <v>12</v>
      </c>
      <c r="B22" s="6" t="s">
        <v>263</v>
      </c>
      <c r="C22" s="6" t="s">
        <v>8</v>
      </c>
      <c r="D22" s="6">
        <v>1</v>
      </c>
      <c r="E22" s="6">
        <v>24800</v>
      </c>
      <c r="F22" s="6">
        <v>1</v>
      </c>
      <c r="G22" s="6">
        <v>24800</v>
      </c>
    </row>
    <row r="23" spans="1:7" ht="15.75">
      <c r="A23" s="5">
        <v>13</v>
      </c>
      <c r="B23" s="6" t="s">
        <v>481</v>
      </c>
      <c r="C23" s="6" t="s">
        <v>8</v>
      </c>
      <c r="D23" s="6">
        <v>1</v>
      </c>
      <c r="E23" s="6">
        <v>230000</v>
      </c>
      <c r="F23" s="6">
        <v>1</v>
      </c>
      <c r="G23" s="6">
        <v>230000</v>
      </c>
    </row>
    <row r="24" spans="1:7" ht="15.75">
      <c r="A24" s="5">
        <v>14</v>
      </c>
      <c r="B24" s="6" t="s">
        <v>435</v>
      </c>
      <c r="C24" s="6" t="s">
        <v>8</v>
      </c>
      <c r="D24" s="6">
        <v>1</v>
      </c>
      <c r="E24" s="6">
        <v>36960</v>
      </c>
      <c r="F24" s="6">
        <v>1</v>
      </c>
      <c r="G24" s="6">
        <v>36960</v>
      </c>
    </row>
    <row r="25" spans="1:7" ht="15.75">
      <c r="A25" s="5">
        <v>15</v>
      </c>
      <c r="B25" s="6" t="s">
        <v>240</v>
      </c>
      <c r="C25" s="6" t="s">
        <v>8</v>
      </c>
      <c r="D25" s="6">
        <v>36004</v>
      </c>
      <c r="E25" s="6">
        <v>402999</v>
      </c>
      <c r="F25" s="6">
        <v>36004</v>
      </c>
      <c r="G25" s="6">
        <v>402999</v>
      </c>
    </row>
    <row r="26" spans="1:7" ht="31.5">
      <c r="A26" s="5">
        <v>16</v>
      </c>
      <c r="B26" s="93" t="s">
        <v>775</v>
      </c>
      <c r="C26" s="6" t="s">
        <v>8</v>
      </c>
      <c r="D26" s="6">
        <v>110</v>
      </c>
      <c r="E26" s="6">
        <v>80900</v>
      </c>
      <c r="F26" s="6">
        <v>110</v>
      </c>
      <c r="G26" s="6">
        <v>80900</v>
      </c>
    </row>
    <row r="27" spans="1:7" ht="47.25">
      <c r="A27" s="5">
        <v>17</v>
      </c>
      <c r="B27" s="93" t="s">
        <v>776</v>
      </c>
      <c r="C27" s="6" t="s">
        <v>8</v>
      </c>
      <c r="D27" s="6">
        <v>66</v>
      </c>
      <c r="E27" s="6" t="s">
        <v>777</v>
      </c>
      <c r="F27" s="6">
        <v>66</v>
      </c>
      <c r="G27" s="6" t="s">
        <v>778</v>
      </c>
    </row>
    <row r="28" spans="1:7" ht="15.75">
      <c r="A28" s="5"/>
      <c r="B28" s="6" t="s">
        <v>444</v>
      </c>
      <c r="C28" s="6"/>
      <c r="D28" s="6"/>
      <c r="E28" s="6"/>
      <c r="F28" s="6"/>
      <c r="G28" s="6">
        <f>SUM(G11:G26)</f>
        <v>1122593</v>
      </c>
    </row>
    <row r="29" spans="1:7" ht="15.75">
      <c r="B29" s="2"/>
    </row>
    <row r="30" spans="1:7" ht="15.75">
      <c r="B30" s="2"/>
    </row>
    <row r="33" spans="2:7">
      <c r="B33" s="98" t="s">
        <v>805</v>
      </c>
      <c r="C33" s="98"/>
      <c r="D33" s="98"/>
      <c r="E33" s="98"/>
      <c r="F33" s="98"/>
      <c r="G33" s="98"/>
    </row>
  </sheetData>
  <mergeCells count="10">
    <mergeCell ref="B33:G33"/>
    <mergeCell ref="A1:G1"/>
    <mergeCell ref="A2:G2"/>
    <mergeCell ref="A3:G3"/>
    <mergeCell ref="A7:G7"/>
    <mergeCell ref="A8:A9"/>
    <mergeCell ref="C8:C9"/>
    <mergeCell ref="D8:E8"/>
    <mergeCell ref="F8:G8"/>
    <mergeCell ref="A5:G5"/>
  </mergeCells>
  <pageMargins left="1.1399999999999999" right="0.25" top="0.46" bottom="0.54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99"/>
  <sheetViews>
    <sheetView zoomScale="85" zoomScaleNormal="85" workbookViewId="0">
      <selection activeCell="K9" sqref="K9"/>
    </sheetView>
  </sheetViews>
  <sheetFormatPr defaultRowHeight="15"/>
  <cols>
    <col min="1" max="1" width="5.28515625" customWidth="1"/>
    <col min="2" max="2" width="31.42578125" bestFit="1" customWidth="1"/>
    <col min="3" max="3" width="7.85546875" customWidth="1"/>
    <col min="4" max="4" width="7.42578125" customWidth="1"/>
    <col min="5" max="5" width="6.140625" customWidth="1"/>
    <col min="6" max="6" width="12.5703125" customWidth="1"/>
    <col min="7" max="7" width="6" customWidth="1"/>
    <col min="8" max="8" width="13.5703125" style="17" customWidth="1"/>
    <col min="14" max="14" width="9.140625" customWidth="1"/>
    <col min="16" max="16" width="21.85546875" customWidth="1"/>
  </cols>
  <sheetData>
    <row r="1" spans="1:10">
      <c r="A1" s="104" t="s">
        <v>741</v>
      </c>
      <c r="B1" s="104"/>
      <c r="C1" s="104"/>
      <c r="D1" s="104"/>
      <c r="E1" s="104"/>
      <c r="F1" s="104"/>
      <c r="G1" s="104"/>
      <c r="H1" s="104"/>
    </row>
    <row r="2" spans="1:10" ht="15.75">
      <c r="A2" s="131" t="s">
        <v>579</v>
      </c>
      <c r="B2" s="131"/>
      <c r="C2" s="131"/>
      <c r="D2" s="131"/>
      <c r="E2" s="131"/>
      <c r="F2" s="131"/>
      <c r="G2" s="131"/>
      <c r="H2" s="131"/>
    </row>
    <row r="3" spans="1:10" ht="15.75">
      <c r="A3" s="131" t="s">
        <v>745</v>
      </c>
      <c r="B3" s="131"/>
      <c r="C3" s="131"/>
      <c r="D3" s="131"/>
      <c r="E3" s="131"/>
      <c r="F3" s="131"/>
      <c r="G3" s="131"/>
      <c r="H3" s="131"/>
    </row>
    <row r="5" spans="1:10">
      <c r="A5" s="98" t="s">
        <v>447</v>
      </c>
      <c r="B5" s="98"/>
      <c r="C5" s="98"/>
      <c r="D5" s="98"/>
      <c r="E5" s="98"/>
    </row>
    <row r="6" spans="1:10">
      <c r="A6" s="47"/>
      <c r="B6" s="47"/>
      <c r="C6" s="47"/>
      <c r="E6" s="47"/>
    </row>
    <row r="7" spans="1:10">
      <c r="A7" s="124" t="s">
        <v>660</v>
      </c>
      <c r="B7" s="124"/>
      <c r="C7" s="124"/>
      <c r="D7" s="124"/>
      <c r="E7" s="124"/>
      <c r="F7" s="124"/>
      <c r="G7" s="124"/>
      <c r="H7" s="124"/>
    </row>
    <row r="8" spans="1:10" ht="105" customHeight="1">
      <c r="A8" s="137" t="s">
        <v>0</v>
      </c>
      <c r="B8" s="139" t="s">
        <v>436</v>
      </c>
      <c r="C8" s="140"/>
      <c r="D8" s="137" t="s">
        <v>1</v>
      </c>
      <c r="E8" s="139" t="s">
        <v>2</v>
      </c>
      <c r="F8" s="140"/>
      <c r="G8" s="113" t="s">
        <v>3</v>
      </c>
      <c r="H8" s="114"/>
      <c r="I8" s="1"/>
      <c r="J8" s="1"/>
    </row>
    <row r="9" spans="1:10" ht="78.75" customHeight="1">
      <c r="A9" s="138"/>
      <c r="B9" s="48" t="s">
        <v>4</v>
      </c>
      <c r="C9" s="48" t="s">
        <v>5</v>
      </c>
      <c r="D9" s="138"/>
      <c r="E9" s="48" t="s">
        <v>6</v>
      </c>
      <c r="F9" s="48" t="s">
        <v>7</v>
      </c>
      <c r="G9" s="48" t="s">
        <v>6</v>
      </c>
      <c r="H9" s="48" t="s">
        <v>7</v>
      </c>
      <c r="I9" s="1"/>
      <c r="J9" s="1"/>
    </row>
    <row r="10" spans="1:10">
      <c r="A10" s="49">
        <v>1</v>
      </c>
      <c r="B10" s="49">
        <v>2</v>
      </c>
      <c r="C10" s="49">
        <v>3</v>
      </c>
      <c r="D10" s="49">
        <v>4</v>
      </c>
      <c r="E10" s="49">
        <v>5</v>
      </c>
      <c r="F10" s="49">
        <v>6</v>
      </c>
      <c r="G10" s="49">
        <v>7</v>
      </c>
      <c r="H10" s="54">
        <v>8</v>
      </c>
    </row>
    <row r="11" spans="1:10" ht="15.75">
      <c r="A11" s="5">
        <v>1</v>
      </c>
      <c r="B11" s="6" t="s">
        <v>546</v>
      </c>
      <c r="C11" s="6"/>
      <c r="D11" s="6"/>
      <c r="E11" s="6">
        <v>1</v>
      </c>
      <c r="F11" s="43">
        <v>25175138</v>
      </c>
      <c r="G11" s="43">
        <v>1</v>
      </c>
      <c r="H11" s="55">
        <v>25175138</v>
      </c>
    </row>
    <row r="12" spans="1:10" ht="15.75">
      <c r="A12" s="5">
        <v>2</v>
      </c>
      <c r="B12" s="6" t="s">
        <v>661</v>
      </c>
      <c r="C12" s="6"/>
      <c r="D12" s="6" t="s">
        <v>8</v>
      </c>
      <c r="E12" s="6">
        <v>1</v>
      </c>
      <c r="F12" s="43">
        <v>9588</v>
      </c>
      <c r="G12" s="43">
        <v>1</v>
      </c>
      <c r="H12" s="55">
        <v>9588</v>
      </c>
    </row>
    <row r="13" spans="1:10" ht="15.75">
      <c r="A13" s="5">
        <v>3</v>
      </c>
      <c r="B13" s="6" t="s">
        <v>662</v>
      </c>
      <c r="C13" s="6"/>
      <c r="D13" s="6" t="s">
        <v>8</v>
      </c>
      <c r="E13" s="6">
        <v>1</v>
      </c>
      <c r="F13" s="43">
        <v>7449</v>
      </c>
      <c r="G13" s="43">
        <v>1</v>
      </c>
      <c r="H13" s="55">
        <v>7449</v>
      </c>
    </row>
    <row r="14" spans="1:10" ht="15.75">
      <c r="A14" s="5">
        <v>4</v>
      </c>
      <c r="B14" s="6" t="s">
        <v>606</v>
      </c>
      <c r="C14" s="6"/>
      <c r="D14" s="6" t="s">
        <v>8</v>
      </c>
      <c r="E14" s="6">
        <v>1</v>
      </c>
      <c r="F14" s="43">
        <v>3811</v>
      </c>
      <c r="G14" s="43">
        <v>1</v>
      </c>
      <c r="H14" s="55">
        <v>3811</v>
      </c>
    </row>
    <row r="15" spans="1:10" ht="15.75">
      <c r="A15" s="5">
        <v>5</v>
      </c>
      <c r="B15" s="6" t="s">
        <v>663</v>
      </c>
      <c r="C15" s="6"/>
      <c r="D15" s="6" t="s">
        <v>8</v>
      </c>
      <c r="E15" s="6">
        <v>4</v>
      </c>
      <c r="F15" s="43">
        <v>26340</v>
      </c>
      <c r="G15" s="43">
        <v>4</v>
      </c>
      <c r="H15" s="55">
        <v>26340</v>
      </c>
    </row>
    <row r="16" spans="1:10" ht="15.75">
      <c r="A16" s="5">
        <v>6</v>
      </c>
      <c r="B16" s="6" t="s">
        <v>664</v>
      </c>
      <c r="C16" s="6"/>
      <c r="D16" s="6" t="s">
        <v>8</v>
      </c>
      <c r="E16" s="6">
        <v>1</v>
      </c>
      <c r="F16" s="43">
        <v>42169</v>
      </c>
      <c r="G16" s="43">
        <v>1</v>
      </c>
      <c r="H16" s="55">
        <v>42169</v>
      </c>
    </row>
    <row r="17" spans="1:17" ht="15.75">
      <c r="A17" s="5">
        <v>7</v>
      </c>
      <c r="B17" s="6" t="s">
        <v>665</v>
      </c>
      <c r="C17" s="6"/>
      <c r="D17" s="6" t="s">
        <v>8</v>
      </c>
      <c r="E17" s="6">
        <v>1</v>
      </c>
      <c r="F17" s="43">
        <v>19611</v>
      </c>
      <c r="G17" s="43">
        <v>1</v>
      </c>
      <c r="H17" s="55">
        <v>19611</v>
      </c>
    </row>
    <row r="18" spans="1:17" ht="15.75">
      <c r="A18" s="5">
        <v>8</v>
      </c>
      <c r="B18" s="6" t="s">
        <v>666</v>
      </c>
      <c r="C18" s="5"/>
      <c r="D18" s="6" t="s">
        <v>8</v>
      </c>
      <c r="E18" s="6">
        <v>1</v>
      </c>
      <c r="F18" s="43">
        <v>12612</v>
      </c>
      <c r="G18" s="43">
        <v>1</v>
      </c>
      <c r="H18" s="55">
        <v>12612</v>
      </c>
    </row>
    <row r="19" spans="1:17" ht="15.75">
      <c r="A19" s="5">
        <v>9</v>
      </c>
      <c r="B19" s="6" t="s">
        <v>104</v>
      </c>
      <c r="C19" s="5"/>
      <c r="D19" s="5" t="s">
        <v>8</v>
      </c>
      <c r="E19" s="6">
        <v>1</v>
      </c>
      <c r="F19" s="43">
        <v>104</v>
      </c>
      <c r="G19" s="43">
        <v>1</v>
      </c>
      <c r="H19" s="55">
        <v>104</v>
      </c>
    </row>
    <row r="20" spans="1:17" ht="15.75">
      <c r="A20" s="5">
        <v>10</v>
      </c>
      <c r="B20" s="6" t="s">
        <v>667</v>
      </c>
      <c r="C20" s="5"/>
      <c r="D20" s="6" t="s">
        <v>8</v>
      </c>
      <c r="E20" s="6">
        <v>1</v>
      </c>
      <c r="F20" s="41" t="s">
        <v>369</v>
      </c>
      <c r="G20" s="42" t="s">
        <v>20</v>
      </c>
      <c r="H20" s="50">
        <v>115</v>
      </c>
    </row>
    <row r="21" spans="1:17" ht="15.75">
      <c r="A21" s="5">
        <v>11</v>
      </c>
      <c r="B21" s="6" t="s">
        <v>668</v>
      </c>
      <c r="C21" s="6"/>
      <c r="D21" s="6" t="s">
        <v>8</v>
      </c>
      <c r="E21" s="6">
        <v>20</v>
      </c>
      <c r="F21" s="41" t="s">
        <v>345</v>
      </c>
      <c r="G21" s="41" t="s">
        <v>212</v>
      </c>
      <c r="H21" s="50">
        <v>600</v>
      </c>
    </row>
    <row r="22" spans="1:17" ht="15.75">
      <c r="A22" s="5">
        <v>12</v>
      </c>
      <c r="B22" s="6" t="s">
        <v>669</v>
      </c>
      <c r="C22" s="6"/>
      <c r="D22" s="6" t="s">
        <v>8</v>
      </c>
      <c r="E22" s="6">
        <v>10</v>
      </c>
      <c r="F22" s="41" t="s">
        <v>370</v>
      </c>
      <c r="G22" s="41" t="s">
        <v>218</v>
      </c>
      <c r="H22" s="50">
        <v>22250</v>
      </c>
    </row>
    <row r="23" spans="1:17" ht="15.75">
      <c r="A23" s="5">
        <v>13</v>
      </c>
      <c r="B23" s="6" t="s">
        <v>670</v>
      </c>
      <c r="C23" s="6"/>
      <c r="D23" s="6" t="s">
        <v>8</v>
      </c>
      <c r="E23" s="6">
        <v>60</v>
      </c>
      <c r="F23" s="41" t="s">
        <v>371</v>
      </c>
      <c r="G23" s="41" t="s">
        <v>365</v>
      </c>
      <c r="H23" s="50">
        <v>2760</v>
      </c>
    </row>
    <row r="24" spans="1:17" ht="15.75">
      <c r="A24" s="5">
        <v>14</v>
      </c>
      <c r="B24" s="6" t="s">
        <v>509</v>
      </c>
      <c r="C24" s="6"/>
      <c r="D24" s="6" t="s">
        <v>8</v>
      </c>
      <c r="E24" s="6">
        <v>1</v>
      </c>
      <c r="F24" s="41" t="s">
        <v>372</v>
      </c>
      <c r="G24" s="41" t="s">
        <v>20</v>
      </c>
      <c r="H24" s="50">
        <v>3742</v>
      </c>
    </row>
    <row r="25" spans="1:17" ht="15.75">
      <c r="A25" s="5">
        <v>15</v>
      </c>
      <c r="B25" s="6" t="s">
        <v>104</v>
      </c>
      <c r="C25" s="6"/>
      <c r="D25" s="6" t="s">
        <v>8</v>
      </c>
      <c r="E25" s="6">
        <v>1</v>
      </c>
      <c r="F25" s="41" t="s">
        <v>373</v>
      </c>
      <c r="G25" s="41" t="s">
        <v>20</v>
      </c>
      <c r="H25" s="50">
        <v>3780</v>
      </c>
    </row>
    <row r="26" spans="1:17" ht="15.75">
      <c r="A26" s="5">
        <v>16</v>
      </c>
      <c r="B26" s="6" t="s">
        <v>671</v>
      </c>
      <c r="C26" s="6"/>
      <c r="D26" s="6" t="s">
        <v>8</v>
      </c>
      <c r="E26" s="6">
        <v>1</v>
      </c>
      <c r="F26" s="41" t="s">
        <v>374</v>
      </c>
      <c r="G26" s="41" t="s">
        <v>20</v>
      </c>
      <c r="H26" s="50">
        <v>17879</v>
      </c>
    </row>
    <row r="27" spans="1:17" ht="15.75">
      <c r="A27" s="5">
        <v>17</v>
      </c>
      <c r="B27" s="6" t="s">
        <v>672</v>
      </c>
      <c r="C27" s="6"/>
      <c r="D27" s="6" t="s">
        <v>8</v>
      </c>
      <c r="E27" s="6">
        <v>1</v>
      </c>
      <c r="F27" s="41" t="s">
        <v>375</v>
      </c>
      <c r="G27" s="41" t="s">
        <v>20</v>
      </c>
      <c r="H27" s="50">
        <v>3602</v>
      </c>
    </row>
    <row r="28" spans="1:17" ht="15.75">
      <c r="A28" s="5">
        <v>18</v>
      </c>
      <c r="B28" s="6" t="s">
        <v>533</v>
      </c>
      <c r="C28" s="6"/>
      <c r="D28" s="6" t="s">
        <v>8</v>
      </c>
      <c r="E28" s="6">
        <v>1</v>
      </c>
      <c r="F28" s="41" t="s">
        <v>376</v>
      </c>
      <c r="G28" s="41" t="s">
        <v>20</v>
      </c>
      <c r="H28" s="50">
        <v>5336</v>
      </c>
    </row>
    <row r="29" spans="1:17" ht="15.75">
      <c r="A29" s="5">
        <v>19</v>
      </c>
      <c r="B29" s="6" t="s">
        <v>673</v>
      </c>
      <c r="C29" s="6"/>
      <c r="D29" s="6" t="s">
        <v>8</v>
      </c>
      <c r="E29" s="6">
        <v>1</v>
      </c>
      <c r="F29" s="41" t="s">
        <v>377</v>
      </c>
      <c r="G29" s="41" t="s">
        <v>20</v>
      </c>
      <c r="H29" s="50">
        <v>10776</v>
      </c>
    </row>
    <row r="30" spans="1:17" ht="15.75">
      <c r="A30" s="5">
        <v>20</v>
      </c>
      <c r="B30" s="6" t="s">
        <v>618</v>
      </c>
      <c r="C30" s="6"/>
      <c r="D30" s="6" t="s">
        <v>8</v>
      </c>
      <c r="E30" s="6">
        <v>5</v>
      </c>
      <c r="F30" s="41" t="s">
        <v>378</v>
      </c>
      <c r="G30" s="41" t="s">
        <v>59</v>
      </c>
      <c r="H30" s="50">
        <v>18880</v>
      </c>
      <c r="P30" s="56"/>
      <c r="Q30" s="57"/>
    </row>
    <row r="31" spans="1:17" ht="15.75">
      <c r="A31" s="5">
        <v>21</v>
      </c>
      <c r="B31" s="6" t="s">
        <v>32</v>
      </c>
      <c r="C31" s="6"/>
      <c r="D31" s="6" t="s">
        <v>8</v>
      </c>
      <c r="E31" s="6">
        <v>1</v>
      </c>
      <c r="F31" s="41" t="s">
        <v>379</v>
      </c>
      <c r="G31" s="41" t="s">
        <v>20</v>
      </c>
      <c r="H31" s="50">
        <v>323</v>
      </c>
      <c r="P31" s="56"/>
      <c r="Q31" s="57"/>
    </row>
    <row r="32" spans="1:17" ht="15.75">
      <c r="A32" s="5">
        <v>22</v>
      </c>
      <c r="B32" s="6" t="s">
        <v>104</v>
      </c>
      <c r="C32" s="6"/>
      <c r="D32" s="6" t="s">
        <v>8</v>
      </c>
      <c r="E32" s="6">
        <v>1</v>
      </c>
      <c r="F32" s="41" t="s">
        <v>380</v>
      </c>
      <c r="G32" s="41" t="s">
        <v>20</v>
      </c>
      <c r="H32" s="50">
        <v>57</v>
      </c>
      <c r="P32" s="56"/>
      <c r="Q32" s="57"/>
    </row>
    <row r="33" spans="1:17" ht="15.75">
      <c r="A33" s="5">
        <v>23</v>
      </c>
      <c r="B33" s="6" t="s">
        <v>674</v>
      </c>
      <c r="C33" s="6"/>
      <c r="D33" s="6" t="s">
        <v>8</v>
      </c>
      <c r="E33" s="6">
        <v>1</v>
      </c>
      <c r="F33" s="41" t="s">
        <v>381</v>
      </c>
      <c r="G33" s="41" t="s">
        <v>20</v>
      </c>
      <c r="H33" s="50">
        <v>211</v>
      </c>
      <c r="P33" s="56"/>
      <c r="Q33" s="57"/>
    </row>
    <row r="34" spans="1:17" ht="15.75">
      <c r="A34" s="5">
        <v>24</v>
      </c>
      <c r="B34" s="6" t="s">
        <v>618</v>
      </c>
      <c r="C34" s="6"/>
      <c r="D34" s="6" t="s">
        <v>8</v>
      </c>
      <c r="E34" s="6">
        <v>5</v>
      </c>
      <c r="F34" s="41" t="s">
        <v>382</v>
      </c>
      <c r="G34" s="41" t="s">
        <v>59</v>
      </c>
      <c r="H34" s="50">
        <v>920</v>
      </c>
      <c r="P34" s="56"/>
      <c r="Q34" s="57"/>
    </row>
    <row r="35" spans="1:17" ht="15.75">
      <c r="A35" s="5">
        <v>25</v>
      </c>
      <c r="B35" s="6" t="s">
        <v>675</v>
      </c>
      <c r="C35" s="6"/>
      <c r="D35" s="6" t="s">
        <v>8</v>
      </c>
      <c r="E35" s="6">
        <v>2</v>
      </c>
      <c r="F35" s="41" t="s">
        <v>383</v>
      </c>
      <c r="G35" s="41" t="s">
        <v>24</v>
      </c>
      <c r="H35" s="50">
        <v>330</v>
      </c>
      <c r="P35" s="56"/>
      <c r="Q35" s="57"/>
    </row>
    <row r="36" spans="1:17" ht="15.75">
      <c r="A36" s="5">
        <v>26</v>
      </c>
      <c r="B36" s="6" t="s">
        <v>676</v>
      </c>
      <c r="C36" s="6"/>
      <c r="D36" s="6" t="s">
        <v>8</v>
      </c>
      <c r="E36" s="6">
        <v>4</v>
      </c>
      <c r="F36" s="41" t="s">
        <v>384</v>
      </c>
      <c r="G36" s="41" t="s">
        <v>31</v>
      </c>
      <c r="H36" s="50">
        <v>708</v>
      </c>
      <c r="P36" s="56"/>
      <c r="Q36" s="57"/>
    </row>
    <row r="37" spans="1:17" ht="15.75">
      <c r="A37" s="5">
        <v>27</v>
      </c>
      <c r="B37" s="6" t="s">
        <v>677</v>
      </c>
      <c r="C37" s="6"/>
      <c r="D37" s="6" t="s">
        <v>8</v>
      </c>
      <c r="E37" s="6">
        <v>1</v>
      </c>
      <c r="F37" s="41" t="s">
        <v>385</v>
      </c>
      <c r="G37" s="41" t="s">
        <v>20</v>
      </c>
      <c r="H37" s="50">
        <v>100</v>
      </c>
      <c r="P37" s="56"/>
      <c r="Q37" s="57"/>
    </row>
    <row r="38" spans="1:17" ht="15.75">
      <c r="A38" s="5">
        <v>28</v>
      </c>
      <c r="B38" s="6" t="s">
        <v>678</v>
      </c>
      <c r="C38" s="6"/>
      <c r="D38" s="6" t="s">
        <v>8</v>
      </c>
      <c r="E38" s="6">
        <v>1</v>
      </c>
      <c r="F38" s="41" t="s">
        <v>386</v>
      </c>
      <c r="G38" s="41" t="s">
        <v>20</v>
      </c>
      <c r="H38" s="50">
        <v>4920</v>
      </c>
      <c r="P38" s="56"/>
      <c r="Q38" s="57"/>
    </row>
    <row r="39" spans="1:17" ht="15.75">
      <c r="A39" s="5">
        <v>29</v>
      </c>
      <c r="B39" s="6" t="s">
        <v>679</v>
      </c>
      <c r="C39" s="6"/>
      <c r="D39" s="6" t="s">
        <v>8</v>
      </c>
      <c r="E39" s="6">
        <v>5</v>
      </c>
      <c r="F39" s="41" t="s">
        <v>387</v>
      </c>
      <c r="G39" s="41" t="s">
        <v>59</v>
      </c>
      <c r="H39" s="50">
        <v>110880</v>
      </c>
      <c r="P39" s="58"/>
      <c r="Q39" s="57"/>
    </row>
    <row r="40" spans="1:17" ht="15.75">
      <c r="A40" s="5">
        <v>30</v>
      </c>
      <c r="B40" s="6" t="s">
        <v>680</v>
      </c>
      <c r="C40" s="6"/>
      <c r="D40" s="6" t="s">
        <v>8</v>
      </c>
      <c r="E40" s="6">
        <v>8</v>
      </c>
      <c r="F40" s="41" t="s">
        <v>388</v>
      </c>
      <c r="G40" s="41" t="s">
        <v>51</v>
      </c>
      <c r="H40" s="50">
        <v>32432</v>
      </c>
      <c r="P40" s="58"/>
      <c r="Q40" s="57"/>
    </row>
    <row r="41" spans="1:17" ht="15.75">
      <c r="A41" s="5">
        <v>31</v>
      </c>
      <c r="B41" s="6" t="s">
        <v>507</v>
      </c>
      <c r="C41" s="6"/>
      <c r="D41" s="6" t="s">
        <v>8</v>
      </c>
      <c r="E41" s="6">
        <v>2</v>
      </c>
      <c r="F41" s="41" t="s">
        <v>389</v>
      </c>
      <c r="G41" s="41" t="s">
        <v>24</v>
      </c>
      <c r="H41" s="50">
        <v>33540</v>
      </c>
      <c r="P41" s="58"/>
      <c r="Q41" s="57"/>
    </row>
    <row r="42" spans="1:17" ht="15.75">
      <c r="A42" s="5">
        <v>32</v>
      </c>
      <c r="B42" s="6" t="s">
        <v>507</v>
      </c>
      <c r="C42" s="6"/>
      <c r="D42" s="6" t="s">
        <v>8</v>
      </c>
      <c r="E42" s="6">
        <v>1</v>
      </c>
      <c r="F42" s="41" t="s">
        <v>390</v>
      </c>
      <c r="G42" s="41" t="s">
        <v>20</v>
      </c>
      <c r="H42" s="50">
        <v>22037</v>
      </c>
      <c r="P42" s="58"/>
      <c r="Q42" s="57"/>
    </row>
    <row r="43" spans="1:17" ht="15.75">
      <c r="A43" s="5">
        <v>33</v>
      </c>
      <c r="B43" s="6" t="s">
        <v>681</v>
      </c>
      <c r="C43" s="6"/>
      <c r="D43" s="6" t="s">
        <v>8</v>
      </c>
      <c r="E43" s="6">
        <v>2</v>
      </c>
      <c r="F43" s="41" t="s">
        <v>391</v>
      </c>
      <c r="G43" s="41" t="s">
        <v>24</v>
      </c>
      <c r="H43" s="50">
        <v>4674</v>
      </c>
      <c r="P43" s="58"/>
      <c r="Q43" s="57"/>
    </row>
    <row r="44" spans="1:17" ht="15.75">
      <c r="A44" s="5">
        <v>34</v>
      </c>
      <c r="B44" s="6" t="s">
        <v>682</v>
      </c>
      <c r="C44" s="6"/>
      <c r="D44" s="6" t="s">
        <v>8</v>
      </c>
      <c r="E44" s="6">
        <v>2</v>
      </c>
      <c r="F44" s="41" t="s">
        <v>392</v>
      </c>
      <c r="G44" s="41" t="s">
        <v>24</v>
      </c>
      <c r="H44" s="50">
        <v>118572</v>
      </c>
      <c r="P44" s="58"/>
      <c r="Q44" s="57"/>
    </row>
    <row r="45" spans="1:17" ht="15.75">
      <c r="A45" s="5">
        <v>35</v>
      </c>
      <c r="B45" s="6" t="s">
        <v>683</v>
      </c>
      <c r="C45" s="6"/>
      <c r="D45" s="6" t="s">
        <v>8</v>
      </c>
      <c r="E45" s="6">
        <v>6</v>
      </c>
      <c r="F45" s="41" t="s">
        <v>393</v>
      </c>
      <c r="G45" s="41" t="s">
        <v>107</v>
      </c>
      <c r="H45" s="50">
        <v>174636</v>
      </c>
      <c r="P45" s="58"/>
      <c r="Q45" s="57"/>
    </row>
    <row r="46" spans="1:17" ht="15.75">
      <c r="A46" s="5">
        <v>36</v>
      </c>
      <c r="B46" s="6" t="s">
        <v>684</v>
      </c>
      <c r="C46" s="6"/>
      <c r="D46" s="6" t="s">
        <v>8</v>
      </c>
      <c r="E46" s="6">
        <v>1</v>
      </c>
      <c r="F46" s="41" t="s">
        <v>394</v>
      </c>
      <c r="G46" s="41" t="s">
        <v>20</v>
      </c>
      <c r="H46" s="50">
        <v>67567</v>
      </c>
      <c r="P46" s="58"/>
      <c r="Q46" s="57"/>
    </row>
    <row r="47" spans="1:17" ht="15.75">
      <c r="A47" s="5">
        <v>37</v>
      </c>
      <c r="B47" s="6" t="s">
        <v>505</v>
      </c>
      <c r="C47" s="6"/>
      <c r="D47" s="6" t="s">
        <v>8</v>
      </c>
      <c r="E47" s="6">
        <v>1</v>
      </c>
      <c r="F47" s="41" t="s">
        <v>395</v>
      </c>
      <c r="G47" s="41" t="s">
        <v>20</v>
      </c>
      <c r="H47" s="50">
        <v>22522</v>
      </c>
      <c r="P47" s="58"/>
      <c r="Q47" s="57"/>
    </row>
    <row r="48" spans="1:17" ht="15.75">
      <c r="A48" s="5">
        <v>38</v>
      </c>
      <c r="B48" s="6" t="s">
        <v>618</v>
      </c>
      <c r="C48" s="6"/>
      <c r="D48" s="6" t="s">
        <v>8</v>
      </c>
      <c r="E48" s="6">
        <v>1</v>
      </c>
      <c r="F48" s="41" t="s">
        <v>396</v>
      </c>
      <c r="G48" s="41" t="s">
        <v>20</v>
      </c>
      <c r="H48" s="50">
        <v>3850</v>
      </c>
      <c r="P48" s="58"/>
      <c r="Q48" s="57"/>
    </row>
    <row r="49" spans="1:17" ht="15.75">
      <c r="A49" s="5">
        <v>39</v>
      </c>
      <c r="B49" s="6" t="s">
        <v>685</v>
      </c>
      <c r="C49" s="6"/>
      <c r="D49" s="6" t="s">
        <v>8</v>
      </c>
      <c r="E49" s="6">
        <v>1</v>
      </c>
      <c r="F49" s="41" t="s">
        <v>397</v>
      </c>
      <c r="G49" s="41" t="s">
        <v>20</v>
      </c>
      <c r="H49" s="50">
        <v>74150</v>
      </c>
      <c r="P49" s="58"/>
      <c r="Q49" s="57"/>
    </row>
    <row r="50" spans="1:17" ht="15.75">
      <c r="A50" s="5">
        <v>40</v>
      </c>
      <c r="B50" s="6" t="s">
        <v>505</v>
      </c>
      <c r="C50" s="6"/>
      <c r="D50" s="6" t="s">
        <v>8</v>
      </c>
      <c r="E50" s="6">
        <v>1</v>
      </c>
      <c r="F50" s="41" t="s">
        <v>398</v>
      </c>
      <c r="G50" s="41" t="s">
        <v>20</v>
      </c>
      <c r="H50" s="50">
        <v>24566</v>
      </c>
      <c r="P50" s="58"/>
      <c r="Q50" s="57"/>
    </row>
    <row r="51" spans="1:17" ht="15.75">
      <c r="A51" s="5">
        <v>41</v>
      </c>
      <c r="B51" s="6" t="s">
        <v>610</v>
      </c>
      <c r="C51" s="6"/>
      <c r="D51" s="6" t="s">
        <v>8</v>
      </c>
      <c r="E51" s="6">
        <v>19</v>
      </c>
      <c r="F51" s="41" t="s">
        <v>399</v>
      </c>
      <c r="G51" s="41" t="s">
        <v>46</v>
      </c>
      <c r="H51" s="50">
        <v>361</v>
      </c>
      <c r="P51" s="58"/>
      <c r="Q51" s="57"/>
    </row>
    <row r="52" spans="1:17" ht="15.75">
      <c r="A52" s="5">
        <v>42</v>
      </c>
      <c r="B52" s="6" t="s">
        <v>620</v>
      </c>
      <c r="C52" s="6"/>
      <c r="D52" s="6" t="s">
        <v>8</v>
      </c>
      <c r="E52" s="6">
        <v>1</v>
      </c>
      <c r="F52" s="41" t="s">
        <v>400</v>
      </c>
      <c r="G52" s="41" t="s">
        <v>20</v>
      </c>
      <c r="H52" s="50">
        <v>285</v>
      </c>
      <c r="P52" s="58"/>
      <c r="Q52" s="57"/>
    </row>
    <row r="53" spans="1:17" ht="15.75">
      <c r="A53" s="5">
        <v>43</v>
      </c>
      <c r="B53" s="6" t="s">
        <v>535</v>
      </c>
      <c r="C53" s="6"/>
      <c r="D53" s="6" t="s">
        <v>8</v>
      </c>
      <c r="E53" s="6">
        <v>4</v>
      </c>
      <c r="F53" s="41" t="s">
        <v>361</v>
      </c>
      <c r="G53" s="41" t="s">
        <v>31</v>
      </c>
      <c r="H53" s="50">
        <v>146</v>
      </c>
      <c r="P53" s="58"/>
      <c r="Q53" s="57"/>
    </row>
    <row r="54" spans="1:17" ht="15.75">
      <c r="A54" s="5">
        <v>44</v>
      </c>
      <c r="B54" s="6" t="s">
        <v>686</v>
      </c>
      <c r="C54" s="6"/>
      <c r="D54" s="6" t="s">
        <v>8</v>
      </c>
      <c r="E54" s="6">
        <v>3</v>
      </c>
      <c r="F54" s="41" t="s">
        <v>401</v>
      </c>
      <c r="G54" s="41" t="s">
        <v>27</v>
      </c>
      <c r="H54" s="50">
        <v>544</v>
      </c>
      <c r="P54" s="58"/>
      <c r="Q54" s="57"/>
    </row>
    <row r="55" spans="1:17" ht="15.75">
      <c r="A55" s="5">
        <v>45</v>
      </c>
      <c r="B55" s="6" t="s">
        <v>536</v>
      </c>
      <c r="C55" s="6"/>
      <c r="D55" s="6" t="s">
        <v>8</v>
      </c>
      <c r="E55" s="6">
        <v>23</v>
      </c>
      <c r="F55" s="41" t="s">
        <v>402</v>
      </c>
      <c r="G55" s="41" t="s">
        <v>311</v>
      </c>
      <c r="H55" s="50">
        <v>1062</v>
      </c>
      <c r="P55" s="58"/>
      <c r="Q55" s="57"/>
    </row>
    <row r="56" spans="1:17" ht="15.75">
      <c r="A56" s="5">
        <v>46</v>
      </c>
      <c r="B56" s="6" t="s">
        <v>687</v>
      </c>
      <c r="C56" s="6"/>
      <c r="D56" s="6" t="s">
        <v>8</v>
      </c>
      <c r="E56" s="6">
        <v>4</v>
      </c>
      <c r="F56" s="41" t="s">
        <v>327</v>
      </c>
      <c r="G56" s="41" t="s">
        <v>31</v>
      </c>
      <c r="H56" s="50">
        <v>1048</v>
      </c>
      <c r="P56" s="58"/>
      <c r="Q56" s="57"/>
    </row>
    <row r="57" spans="1:17" ht="15.75">
      <c r="A57" s="5">
        <v>47</v>
      </c>
      <c r="B57" s="6" t="s">
        <v>688</v>
      </c>
      <c r="C57" s="6"/>
      <c r="D57" s="6" t="s">
        <v>8</v>
      </c>
      <c r="E57" s="6">
        <v>10</v>
      </c>
      <c r="F57" s="41" t="s">
        <v>403</v>
      </c>
      <c r="G57" s="41" t="s">
        <v>218</v>
      </c>
      <c r="H57" s="50">
        <v>3080</v>
      </c>
      <c r="P57" s="58"/>
      <c r="Q57" s="57"/>
    </row>
    <row r="58" spans="1:17" ht="15.75">
      <c r="A58" s="5">
        <v>48</v>
      </c>
      <c r="B58" s="6" t="s">
        <v>689</v>
      </c>
      <c r="C58" s="6"/>
      <c r="D58" s="6" t="s">
        <v>8</v>
      </c>
      <c r="E58" s="6">
        <v>10</v>
      </c>
      <c r="F58" s="41" t="s">
        <v>404</v>
      </c>
      <c r="G58" s="41" t="s">
        <v>218</v>
      </c>
      <c r="H58" s="50">
        <v>110</v>
      </c>
      <c r="P58" s="58"/>
      <c r="Q58" s="57"/>
    </row>
    <row r="59" spans="1:17" ht="15.75">
      <c r="A59" s="5">
        <v>49</v>
      </c>
      <c r="B59" s="6" t="s">
        <v>690</v>
      </c>
      <c r="C59" s="6"/>
      <c r="D59" s="6" t="s">
        <v>8</v>
      </c>
      <c r="E59" s="6">
        <v>2</v>
      </c>
      <c r="F59" s="41" t="s">
        <v>405</v>
      </c>
      <c r="G59" s="41" t="s">
        <v>24</v>
      </c>
      <c r="H59" s="50">
        <v>532</v>
      </c>
      <c r="P59" s="58"/>
      <c r="Q59" s="57"/>
    </row>
    <row r="60" spans="1:17" ht="15.75">
      <c r="A60" s="5">
        <v>50</v>
      </c>
      <c r="B60" s="6" t="s">
        <v>691</v>
      </c>
      <c r="C60" s="6"/>
      <c r="D60" s="6" t="s">
        <v>8</v>
      </c>
      <c r="E60" s="6">
        <v>2</v>
      </c>
      <c r="F60" s="41" t="s">
        <v>106</v>
      </c>
      <c r="G60" s="41" t="s">
        <v>24</v>
      </c>
      <c r="H60" s="50">
        <v>924</v>
      </c>
      <c r="P60" s="58"/>
      <c r="Q60" s="57"/>
    </row>
    <row r="61" spans="1:17" ht="15.75">
      <c r="A61" s="5">
        <v>51</v>
      </c>
      <c r="B61" s="6" t="s">
        <v>691</v>
      </c>
      <c r="C61" s="6"/>
      <c r="D61" s="6" t="s">
        <v>8</v>
      </c>
      <c r="E61" s="6">
        <v>2</v>
      </c>
      <c r="F61" s="41" t="s">
        <v>106</v>
      </c>
      <c r="G61" s="41" t="s">
        <v>24</v>
      </c>
      <c r="H61" s="50">
        <v>924</v>
      </c>
      <c r="P61" s="58"/>
      <c r="Q61" s="57"/>
    </row>
    <row r="62" spans="1:17" ht="15.75">
      <c r="A62" s="5">
        <v>52</v>
      </c>
      <c r="B62" s="6" t="s">
        <v>692</v>
      </c>
      <c r="C62" s="6"/>
      <c r="D62" s="6" t="s">
        <v>8</v>
      </c>
      <c r="E62" s="6">
        <v>8</v>
      </c>
      <c r="F62" s="41" t="s">
        <v>211</v>
      </c>
      <c r="G62" s="41" t="s">
        <v>51</v>
      </c>
      <c r="H62" s="50">
        <v>1540</v>
      </c>
      <c r="P62" s="58"/>
      <c r="Q62" s="57"/>
    </row>
    <row r="63" spans="1:17" ht="15.75">
      <c r="A63" s="5">
        <v>53</v>
      </c>
      <c r="B63" s="6" t="s">
        <v>693</v>
      </c>
      <c r="C63" s="6"/>
      <c r="D63" s="6" t="s">
        <v>8</v>
      </c>
      <c r="E63" s="6">
        <v>6</v>
      </c>
      <c r="F63" s="41" t="s">
        <v>406</v>
      </c>
      <c r="G63" s="41" t="s">
        <v>107</v>
      </c>
      <c r="H63" s="50">
        <v>1848</v>
      </c>
      <c r="P63" s="58"/>
      <c r="Q63" s="57"/>
    </row>
    <row r="64" spans="1:17" ht="15.75">
      <c r="A64" s="5">
        <v>54</v>
      </c>
      <c r="B64" s="6" t="s">
        <v>694</v>
      </c>
      <c r="C64" s="6"/>
      <c r="D64" s="6" t="s">
        <v>8</v>
      </c>
      <c r="E64" s="6">
        <v>2</v>
      </c>
      <c r="F64" s="41" t="s">
        <v>407</v>
      </c>
      <c r="G64" s="41" t="s">
        <v>24</v>
      </c>
      <c r="H64" s="50">
        <v>1684</v>
      </c>
      <c r="P64" s="58"/>
      <c r="Q64" s="57"/>
    </row>
    <row r="65" spans="1:17" ht="15.75">
      <c r="A65" s="5">
        <v>55</v>
      </c>
      <c r="B65" s="6" t="s">
        <v>695</v>
      </c>
      <c r="C65" s="6"/>
      <c r="D65" s="6" t="s">
        <v>8</v>
      </c>
      <c r="E65" s="6">
        <v>2</v>
      </c>
      <c r="F65" s="41" t="s">
        <v>408</v>
      </c>
      <c r="G65" s="41" t="s">
        <v>24</v>
      </c>
      <c r="H65" s="50">
        <v>2464</v>
      </c>
      <c r="M65" t="s">
        <v>744</v>
      </c>
      <c r="P65" s="58"/>
      <c r="Q65" s="57"/>
    </row>
    <row r="66" spans="1:17" ht="15.75">
      <c r="A66" s="5">
        <v>56</v>
      </c>
      <c r="B66" s="6" t="s">
        <v>696</v>
      </c>
      <c r="C66" s="6"/>
      <c r="D66" s="6" t="s">
        <v>8</v>
      </c>
      <c r="E66" s="6">
        <v>2</v>
      </c>
      <c r="F66" s="41" t="s">
        <v>409</v>
      </c>
      <c r="G66" s="41" t="s">
        <v>24</v>
      </c>
      <c r="H66" s="50">
        <v>32</v>
      </c>
      <c r="P66" s="58"/>
      <c r="Q66" s="57"/>
    </row>
    <row r="67" spans="1:17" ht="15.75">
      <c r="A67" s="5">
        <v>57</v>
      </c>
      <c r="B67" s="6" t="s">
        <v>697</v>
      </c>
      <c r="C67" s="6"/>
      <c r="D67" s="6" t="s">
        <v>8</v>
      </c>
      <c r="E67" s="6">
        <v>2</v>
      </c>
      <c r="F67" s="41" t="s">
        <v>81</v>
      </c>
      <c r="G67" s="41" t="s">
        <v>24</v>
      </c>
      <c r="H67" s="50">
        <v>30</v>
      </c>
      <c r="P67" s="58"/>
      <c r="Q67" s="57"/>
    </row>
    <row r="68" spans="1:17" ht="15.75">
      <c r="A68" s="5">
        <v>58</v>
      </c>
      <c r="B68" s="6" t="s">
        <v>698</v>
      </c>
      <c r="C68" s="6"/>
      <c r="D68" s="6" t="s">
        <v>8</v>
      </c>
      <c r="E68" s="6">
        <v>1</v>
      </c>
      <c r="F68" s="41" t="s">
        <v>191</v>
      </c>
      <c r="G68" s="41" t="s">
        <v>20</v>
      </c>
      <c r="H68" s="50">
        <v>15</v>
      </c>
      <c r="P68" s="58"/>
      <c r="Q68" s="57"/>
    </row>
    <row r="69" spans="1:17" ht="15.75">
      <c r="A69" s="5">
        <v>59</v>
      </c>
      <c r="B69" s="6" t="s">
        <v>699</v>
      </c>
      <c r="C69" s="6"/>
      <c r="D69" s="6" t="s">
        <v>8</v>
      </c>
      <c r="E69" s="6">
        <v>1</v>
      </c>
      <c r="F69" s="41" t="s">
        <v>280</v>
      </c>
      <c r="G69" s="41" t="s">
        <v>20</v>
      </c>
      <c r="H69" s="50">
        <v>54</v>
      </c>
      <c r="P69" s="58"/>
      <c r="Q69" s="57"/>
    </row>
    <row r="70" spans="1:17" ht="15.75">
      <c r="A70" s="5">
        <v>60</v>
      </c>
      <c r="B70" s="6" t="s">
        <v>696</v>
      </c>
      <c r="C70" s="6"/>
      <c r="D70" s="6" t="s">
        <v>8</v>
      </c>
      <c r="E70" s="6">
        <v>1</v>
      </c>
      <c r="F70" s="41" t="s">
        <v>410</v>
      </c>
      <c r="G70" s="41" t="s">
        <v>20</v>
      </c>
      <c r="H70" s="50">
        <v>11</v>
      </c>
      <c r="P70" s="58"/>
      <c r="Q70" s="57"/>
    </row>
    <row r="71" spans="1:17" ht="15.75">
      <c r="A71" s="5">
        <v>61</v>
      </c>
      <c r="B71" s="6" t="s">
        <v>652</v>
      </c>
      <c r="C71" s="6"/>
      <c r="D71" s="6" t="s">
        <v>8</v>
      </c>
      <c r="E71" s="6">
        <v>3</v>
      </c>
      <c r="F71" s="41" t="s">
        <v>188</v>
      </c>
      <c r="G71" s="41" t="s">
        <v>27</v>
      </c>
      <c r="H71" s="50">
        <v>24</v>
      </c>
      <c r="P71" s="58"/>
      <c r="Q71" s="57"/>
    </row>
    <row r="72" spans="1:17" ht="15.75">
      <c r="A72" s="5">
        <v>62</v>
      </c>
      <c r="B72" s="6" t="s">
        <v>620</v>
      </c>
      <c r="C72" s="6"/>
      <c r="D72" s="6" t="s">
        <v>8</v>
      </c>
      <c r="E72" s="6">
        <v>5</v>
      </c>
      <c r="F72" s="41" t="s">
        <v>411</v>
      </c>
      <c r="G72" s="41" t="s">
        <v>59</v>
      </c>
      <c r="H72" s="50">
        <v>61</v>
      </c>
      <c r="P72" s="58"/>
      <c r="Q72" s="57"/>
    </row>
    <row r="73" spans="1:17" ht="15.75">
      <c r="A73" s="5">
        <v>63</v>
      </c>
      <c r="B73" s="6" t="s">
        <v>700</v>
      </c>
      <c r="C73" s="6"/>
      <c r="D73" s="6" t="s">
        <v>8</v>
      </c>
      <c r="E73" s="6">
        <v>1</v>
      </c>
      <c r="F73" s="41" t="s">
        <v>412</v>
      </c>
      <c r="G73" s="41" t="s">
        <v>20</v>
      </c>
      <c r="H73" s="50">
        <v>92</v>
      </c>
      <c r="P73" s="58"/>
      <c r="Q73" s="57"/>
    </row>
    <row r="74" spans="1:17" ht="15.75">
      <c r="A74" s="5">
        <v>64</v>
      </c>
      <c r="B74" s="6" t="s">
        <v>701</v>
      </c>
      <c r="C74" s="6"/>
      <c r="D74" s="6" t="s">
        <v>8</v>
      </c>
      <c r="E74" s="6">
        <v>8</v>
      </c>
      <c r="F74" s="41" t="s">
        <v>366</v>
      </c>
      <c r="G74" s="41" t="s">
        <v>51</v>
      </c>
      <c r="H74" s="50">
        <v>80000</v>
      </c>
      <c r="P74" s="58"/>
      <c r="Q74" s="57"/>
    </row>
    <row r="75" spans="1:17" ht="15.75">
      <c r="A75" s="5">
        <v>65</v>
      </c>
      <c r="B75" s="6" t="s">
        <v>701</v>
      </c>
      <c r="C75" s="6"/>
      <c r="D75" s="6" t="s">
        <v>8</v>
      </c>
      <c r="E75" s="6">
        <v>1</v>
      </c>
      <c r="F75" s="41" t="s">
        <v>413</v>
      </c>
      <c r="G75" s="41" t="s">
        <v>20</v>
      </c>
      <c r="H75" s="50">
        <v>10800</v>
      </c>
      <c r="P75" s="58"/>
      <c r="Q75" s="57"/>
    </row>
    <row r="76" spans="1:17" ht="15.75">
      <c r="A76" s="5">
        <v>66</v>
      </c>
      <c r="B76" s="6" t="s">
        <v>702</v>
      </c>
      <c r="C76" s="6"/>
      <c r="D76" s="6" t="s">
        <v>8</v>
      </c>
      <c r="E76" s="6">
        <v>32</v>
      </c>
      <c r="F76" s="41" t="s">
        <v>366</v>
      </c>
      <c r="G76" s="41" t="s">
        <v>409</v>
      </c>
      <c r="H76" s="50">
        <v>80000</v>
      </c>
      <c r="P76" s="58"/>
      <c r="Q76" s="57"/>
    </row>
    <row r="77" spans="1:17" ht="15.75">
      <c r="A77" s="5">
        <v>67</v>
      </c>
      <c r="B77" s="6" t="s">
        <v>703</v>
      </c>
      <c r="C77" s="6"/>
      <c r="D77" s="6" t="s">
        <v>8</v>
      </c>
      <c r="E77" s="6">
        <v>10</v>
      </c>
      <c r="F77" s="41" t="s">
        <v>368</v>
      </c>
      <c r="G77" s="41" t="s">
        <v>218</v>
      </c>
      <c r="H77" s="50">
        <v>375000</v>
      </c>
      <c r="P77" s="58"/>
      <c r="Q77" s="57"/>
    </row>
    <row r="78" spans="1:17" ht="15.75">
      <c r="A78" s="5">
        <v>68</v>
      </c>
      <c r="B78" s="6" t="s">
        <v>704</v>
      </c>
      <c r="C78" s="6"/>
      <c r="D78" s="6" t="s">
        <v>8</v>
      </c>
      <c r="E78" s="6">
        <v>30</v>
      </c>
      <c r="F78" s="41" t="s">
        <v>414</v>
      </c>
      <c r="G78" s="41" t="s">
        <v>81</v>
      </c>
      <c r="H78" s="50">
        <v>3120</v>
      </c>
      <c r="P78" s="58"/>
      <c r="Q78" s="57"/>
    </row>
    <row r="79" spans="1:17" ht="15.75">
      <c r="A79" s="5"/>
      <c r="B79" s="118" t="s">
        <v>444</v>
      </c>
      <c r="C79" s="109"/>
      <c r="D79" s="109"/>
      <c r="E79" s="109"/>
      <c r="F79" s="109"/>
      <c r="G79" s="110"/>
      <c r="H79" s="41">
        <f>SUM(H11:H78)</f>
        <v>26649328</v>
      </c>
      <c r="P79" s="58"/>
      <c r="Q79" s="57"/>
    </row>
    <row r="80" spans="1:17" ht="15.75">
      <c r="P80" s="58"/>
      <c r="Q80" s="57"/>
    </row>
    <row r="81" spans="2:17" ht="15.75">
      <c r="P81" s="58"/>
      <c r="Q81" s="57"/>
    </row>
    <row r="82" spans="2:17" ht="15.75">
      <c r="B82" s="98" t="s">
        <v>742</v>
      </c>
      <c r="C82" s="98"/>
      <c r="D82" s="98"/>
      <c r="E82" s="98"/>
      <c r="F82" s="98"/>
      <c r="G82" s="98"/>
      <c r="P82" s="58"/>
      <c r="Q82" s="57"/>
    </row>
    <row r="83" spans="2:17" ht="15.75">
      <c r="P83" s="58"/>
      <c r="Q83" s="57"/>
    </row>
    <row r="84" spans="2:17" ht="15.75">
      <c r="P84" s="58"/>
      <c r="Q84" s="57"/>
    </row>
    <row r="85" spans="2:17" ht="15.75">
      <c r="P85" s="58"/>
      <c r="Q85" s="57"/>
    </row>
    <row r="86" spans="2:17" ht="15.75">
      <c r="P86" s="58"/>
      <c r="Q86" s="57"/>
    </row>
    <row r="87" spans="2:17" ht="15.75">
      <c r="P87" s="58"/>
      <c r="Q87" s="57"/>
    </row>
    <row r="88" spans="2:17" ht="15.75">
      <c r="P88" s="58"/>
      <c r="Q88" s="57"/>
    </row>
    <row r="89" spans="2:17" ht="15.75">
      <c r="P89" s="58"/>
      <c r="Q89" s="57"/>
    </row>
    <row r="90" spans="2:17" ht="15.75">
      <c r="P90" s="58"/>
      <c r="Q90" s="57"/>
    </row>
    <row r="91" spans="2:17" ht="15.75">
      <c r="P91" s="58"/>
      <c r="Q91" s="57"/>
    </row>
    <row r="92" spans="2:17" ht="15.75">
      <c r="P92" s="58"/>
      <c r="Q92" s="57"/>
    </row>
    <row r="93" spans="2:17" ht="15.75">
      <c r="P93" s="58"/>
      <c r="Q93" s="57"/>
    </row>
    <row r="94" spans="2:17" ht="15.75">
      <c r="P94" s="58"/>
      <c r="Q94" s="57"/>
    </row>
    <row r="95" spans="2:17" ht="15.75">
      <c r="P95" s="58"/>
      <c r="Q95" s="57"/>
    </row>
    <row r="96" spans="2:17" ht="15.75">
      <c r="P96" s="58"/>
      <c r="Q96" s="57"/>
    </row>
    <row r="97" spans="16:17" ht="15.75">
      <c r="P97" s="58"/>
      <c r="Q97" s="57"/>
    </row>
    <row r="98" spans="16:17">
      <c r="P98" s="59"/>
      <c r="Q98" s="57"/>
    </row>
    <row r="99" spans="16:17">
      <c r="P99" s="57"/>
      <c r="Q99" s="57"/>
    </row>
  </sheetData>
  <mergeCells count="12">
    <mergeCell ref="B82:G82"/>
    <mergeCell ref="A7:H7"/>
    <mergeCell ref="A5:E5"/>
    <mergeCell ref="A1:H1"/>
    <mergeCell ref="A2:H2"/>
    <mergeCell ref="A3:H3"/>
    <mergeCell ref="B79:G79"/>
    <mergeCell ref="A8:A9"/>
    <mergeCell ref="B8:C8"/>
    <mergeCell ref="D8:D9"/>
    <mergeCell ref="E8:F8"/>
    <mergeCell ref="G8:H8"/>
  </mergeCells>
  <pageMargins left="0.76" right="0.25" top="0.46" bottom="0.54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Q20" sqref="Q20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G16"/>
  <sheetViews>
    <sheetView topLeftCell="A7" zoomScale="90" zoomScaleNormal="90" workbookViewId="0">
      <selection activeCell="K12" sqref="K12"/>
    </sheetView>
  </sheetViews>
  <sheetFormatPr defaultRowHeight="15"/>
  <cols>
    <col min="1" max="1" width="5.28515625" customWidth="1"/>
    <col min="2" max="2" width="27.85546875" customWidth="1"/>
    <col min="3" max="3" width="6.5703125" customWidth="1"/>
    <col min="4" max="4" width="10.28515625" bestFit="1" customWidth="1"/>
    <col min="5" max="5" width="14.42578125" bestFit="1" customWidth="1"/>
    <col min="6" max="6" width="13.42578125" style="34" customWidth="1"/>
    <col min="7" max="7" width="13.42578125" customWidth="1"/>
  </cols>
  <sheetData>
    <row r="1" spans="1:7">
      <c r="A1" s="104" t="s">
        <v>734</v>
      </c>
      <c r="B1" s="104"/>
      <c r="C1" s="104"/>
      <c r="D1" s="104"/>
      <c r="E1" s="104"/>
      <c r="F1" s="104"/>
      <c r="G1" s="104"/>
    </row>
    <row r="2" spans="1:7">
      <c r="A2" s="104" t="s">
        <v>446</v>
      </c>
      <c r="B2" s="104"/>
      <c r="C2" s="104"/>
      <c r="D2" s="104"/>
      <c r="E2" s="104"/>
      <c r="F2" s="104"/>
      <c r="G2" s="104"/>
    </row>
    <row r="3" spans="1:7">
      <c r="A3" s="104" t="s">
        <v>782</v>
      </c>
      <c r="B3" s="104"/>
      <c r="C3" s="104"/>
      <c r="D3" s="104"/>
      <c r="E3" s="104"/>
      <c r="F3" s="104"/>
      <c r="G3" s="104"/>
    </row>
    <row r="4" spans="1:7">
      <c r="A4" s="98" t="s">
        <v>447</v>
      </c>
      <c r="B4" s="98"/>
      <c r="C4" s="98"/>
      <c r="D4" s="98"/>
      <c r="E4" s="98"/>
      <c r="F4" s="98"/>
      <c r="G4" s="98"/>
    </row>
    <row r="5" spans="1:7">
      <c r="A5" s="98" t="s">
        <v>469</v>
      </c>
      <c r="B5" s="98"/>
      <c r="C5" s="98"/>
      <c r="D5" s="98"/>
      <c r="E5" s="98"/>
      <c r="F5" s="98"/>
      <c r="G5" s="98"/>
    </row>
    <row r="6" spans="1:7" ht="30">
      <c r="A6" s="3" t="s">
        <v>91</v>
      </c>
      <c r="B6" s="3" t="s">
        <v>92</v>
      </c>
      <c r="C6" s="3" t="s">
        <v>93</v>
      </c>
      <c r="D6" s="3" t="s">
        <v>94</v>
      </c>
      <c r="E6" s="3" t="s">
        <v>95</v>
      </c>
      <c r="F6" s="35" t="s">
        <v>96</v>
      </c>
      <c r="G6" s="3" t="s">
        <v>97</v>
      </c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39">
        <v>6</v>
      </c>
      <c r="G7" s="8">
        <v>7</v>
      </c>
    </row>
    <row r="8" spans="1:7" ht="31.5">
      <c r="A8" s="5">
        <v>1</v>
      </c>
      <c r="B8" s="77" t="s">
        <v>751</v>
      </c>
      <c r="C8" s="6" t="s">
        <v>8</v>
      </c>
      <c r="D8" s="6">
        <v>1</v>
      </c>
      <c r="E8" s="20">
        <v>49347</v>
      </c>
      <c r="F8" s="20">
        <f>D8*E8</f>
        <v>49347</v>
      </c>
      <c r="G8" s="5"/>
    </row>
    <row r="9" spans="1:7" ht="15.75">
      <c r="A9" s="5">
        <v>2</v>
      </c>
      <c r="B9" s="6" t="s">
        <v>750</v>
      </c>
      <c r="C9" s="6" t="s">
        <v>8</v>
      </c>
      <c r="D9" s="6">
        <v>1</v>
      </c>
      <c r="E9" s="20">
        <v>6506</v>
      </c>
      <c r="F9" s="20">
        <f t="shared" ref="F9:F12" si="0">D9*E9</f>
        <v>6506</v>
      </c>
      <c r="G9" s="5"/>
    </row>
    <row r="10" spans="1:7" ht="15.75">
      <c r="A10" s="5">
        <v>3</v>
      </c>
      <c r="B10" s="6" t="s">
        <v>160</v>
      </c>
      <c r="C10" s="6" t="s">
        <v>8</v>
      </c>
      <c r="D10" s="6">
        <v>2</v>
      </c>
      <c r="E10" s="20">
        <v>308</v>
      </c>
      <c r="F10" s="20">
        <f t="shared" si="0"/>
        <v>616</v>
      </c>
      <c r="G10" s="5"/>
    </row>
    <row r="11" spans="1:7" ht="15.75">
      <c r="A11" s="5">
        <v>4</v>
      </c>
      <c r="B11" s="6" t="s">
        <v>49</v>
      </c>
      <c r="C11" s="6" t="s">
        <v>8</v>
      </c>
      <c r="D11" s="6">
        <v>5</v>
      </c>
      <c r="E11" s="20">
        <v>6540</v>
      </c>
      <c r="F11" s="20">
        <f t="shared" si="0"/>
        <v>32700</v>
      </c>
      <c r="G11" s="5"/>
    </row>
    <row r="12" spans="1:7" ht="15.75">
      <c r="A12" s="5">
        <v>5</v>
      </c>
      <c r="B12" s="6" t="s">
        <v>752</v>
      </c>
      <c r="C12" s="6" t="s">
        <v>8</v>
      </c>
      <c r="D12" s="6">
        <v>2</v>
      </c>
      <c r="E12" s="20">
        <v>43000</v>
      </c>
      <c r="F12" s="20">
        <f t="shared" si="0"/>
        <v>86000</v>
      </c>
      <c r="G12" s="5"/>
    </row>
    <row r="13" spans="1:7" ht="15.75" customHeight="1">
      <c r="A13" s="105" t="s">
        <v>444</v>
      </c>
      <c r="B13" s="106"/>
      <c r="C13" s="106"/>
      <c r="D13" s="106"/>
      <c r="E13" s="107"/>
      <c r="F13" s="30">
        <f>SUM(F8:F12)</f>
        <v>175169</v>
      </c>
      <c r="G13" s="5"/>
    </row>
    <row r="14" spans="1:7" ht="47.25" customHeight="1">
      <c r="B14" s="2"/>
    </row>
    <row r="15" spans="1:7">
      <c r="B15" s="98" t="s">
        <v>805</v>
      </c>
      <c r="C15" s="98"/>
      <c r="D15" s="98"/>
      <c r="E15" s="98"/>
      <c r="F15" s="98"/>
      <c r="G15" s="98"/>
    </row>
    <row r="16" spans="1:7" ht="18" customHeight="1">
      <c r="B16" s="2"/>
    </row>
  </sheetData>
  <mergeCells count="7">
    <mergeCell ref="B15:G15"/>
    <mergeCell ref="A1:G1"/>
    <mergeCell ref="A2:G2"/>
    <mergeCell ref="A4:G4"/>
    <mergeCell ref="A5:G5"/>
    <mergeCell ref="A13:E13"/>
    <mergeCell ref="A3:G3"/>
  </mergeCells>
  <pageMargins left="0.86" right="0.15" top="0.46" bottom="0.54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G58"/>
  <sheetViews>
    <sheetView topLeftCell="A47" zoomScale="85" zoomScaleNormal="85" workbookViewId="0">
      <selection activeCell="L61" sqref="L61"/>
    </sheetView>
  </sheetViews>
  <sheetFormatPr defaultRowHeight="15"/>
  <cols>
    <col min="1" max="1" width="5.28515625" style="34" customWidth="1"/>
    <col min="2" max="2" width="39" style="34" bestFit="1" customWidth="1"/>
    <col min="3" max="3" width="6.7109375" style="34" bestFit="1" customWidth="1"/>
    <col min="4" max="4" width="5.42578125" style="34" customWidth="1"/>
    <col min="5" max="5" width="16.28515625" style="78" customWidth="1"/>
    <col min="6" max="6" width="8.28515625" style="34" bestFit="1" customWidth="1"/>
    <col min="7" max="7" width="12.7109375" style="78" customWidth="1"/>
    <col min="8" max="16384" width="9.140625" style="34"/>
  </cols>
  <sheetData>
    <row r="1" spans="1:7">
      <c r="A1" s="115" t="s">
        <v>735</v>
      </c>
      <c r="B1" s="115"/>
      <c r="C1" s="115"/>
      <c r="D1" s="115"/>
      <c r="E1" s="115"/>
      <c r="F1" s="115"/>
      <c r="G1" s="115"/>
    </row>
    <row r="2" spans="1:7">
      <c r="A2" s="115" t="s">
        <v>446</v>
      </c>
      <c r="B2" s="115"/>
      <c r="C2" s="115"/>
      <c r="D2" s="115"/>
      <c r="E2" s="115"/>
      <c r="F2" s="115"/>
      <c r="G2" s="115"/>
    </row>
    <row r="3" spans="1:7">
      <c r="A3" s="104" t="s">
        <v>783</v>
      </c>
      <c r="B3" s="104"/>
      <c r="C3" s="104"/>
      <c r="D3" s="104"/>
      <c r="E3" s="104"/>
      <c r="F3" s="104"/>
      <c r="G3" s="104"/>
    </row>
    <row r="5" spans="1:7">
      <c r="A5" s="116" t="s">
        <v>447</v>
      </c>
      <c r="B5" s="116"/>
      <c r="C5" s="116"/>
      <c r="D5" s="116"/>
      <c r="E5" s="116"/>
      <c r="F5" s="116"/>
      <c r="G5" s="116"/>
    </row>
    <row r="6" spans="1:7">
      <c r="A6" s="79"/>
      <c r="B6" s="79"/>
      <c r="C6" s="79"/>
      <c r="D6" s="79"/>
    </row>
    <row r="7" spans="1:7">
      <c r="A7" s="117" t="s">
        <v>468</v>
      </c>
      <c r="B7" s="117"/>
      <c r="C7" s="117"/>
      <c r="D7" s="117"/>
      <c r="E7" s="117"/>
      <c r="F7" s="117"/>
      <c r="G7" s="117"/>
    </row>
    <row r="8" spans="1:7" ht="68.25" customHeight="1">
      <c r="A8" s="111" t="s">
        <v>0</v>
      </c>
      <c r="B8" s="80" t="s">
        <v>436</v>
      </c>
      <c r="C8" s="111" t="s">
        <v>1</v>
      </c>
      <c r="D8" s="113" t="s">
        <v>2</v>
      </c>
      <c r="E8" s="114"/>
      <c r="F8" s="113" t="s">
        <v>3</v>
      </c>
      <c r="G8" s="114"/>
    </row>
    <row r="9" spans="1:7" ht="78.75" customHeight="1">
      <c r="A9" s="112"/>
      <c r="B9" s="80" t="s">
        <v>4</v>
      </c>
      <c r="C9" s="112"/>
      <c r="D9" s="80" t="s">
        <v>6</v>
      </c>
      <c r="E9" s="68" t="s">
        <v>7</v>
      </c>
      <c r="F9" s="80" t="s">
        <v>6</v>
      </c>
      <c r="G9" s="68" t="s">
        <v>7</v>
      </c>
    </row>
    <row r="10" spans="1:7">
      <c r="A10" s="28">
        <v>1</v>
      </c>
      <c r="B10" s="28">
        <v>2</v>
      </c>
      <c r="C10" s="28">
        <v>4</v>
      </c>
      <c r="D10" s="28">
        <v>5</v>
      </c>
      <c r="E10" s="69">
        <v>6</v>
      </c>
      <c r="F10" s="28">
        <v>7</v>
      </c>
      <c r="G10" s="69">
        <v>8</v>
      </c>
    </row>
    <row r="11" spans="1:7" ht="15.75">
      <c r="A11" s="36">
        <v>1</v>
      </c>
      <c r="B11" s="37" t="s">
        <v>124</v>
      </c>
      <c r="C11" s="37" t="s">
        <v>8</v>
      </c>
      <c r="D11" s="37">
        <v>1</v>
      </c>
      <c r="E11" s="70">
        <v>41748910</v>
      </c>
      <c r="F11" s="37">
        <v>1</v>
      </c>
      <c r="G11" s="70">
        <v>41748910</v>
      </c>
    </row>
    <row r="12" spans="1:7" ht="15.75">
      <c r="A12" s="36">
        <v>2</v>
      </c>
      <c r="B12" s="37" t="s">
        <v>753</v>
      </c>
      <c r="C12" s="37" t="s">
        <v>8</v>
      </c>
      <c r="D12" s="37">
        <v>1</v>
      </c>
      <c r="E12" s="70">
        <v>98647</v>
      </c>
      <c r="F12" s="37">
        <v>1</v>
      </c>
      <c r="G12" s="70">
        <v>98647</v>
      </c>
    </row>
    <row r="13" spans="1:7" ht="15.75">
      <c r="A13" s="36">
        <v>3</v>
      </c>
      <c r="B13" s="37" t="s">
        <v>125</v>
      </c>
      <c r="C13" s="37" t="s">
        <v>8</v>
      </c>
      <c r="D13" s="37">
        <v>1</v>
      </c>
      <c r="E13" s="70">
        <v>314559</v>
      </c>
      <c r="F13" s="37">
        <v>1</v>
      </c>
      <c r="G13" s="70">
        <v>314559</v>
      </c>
    </row>
    <row r="14" spans="1:7" ht="15.75">
      <c r="A14" s="36">
        <v>4</v>
      </c>
      <c r="B14" s="37" t="s">
        <v>126</v>
      </c>
      <c r="C14" s="37" t="s">
        <v>8</v>
      </c>
      <c r="D14" s="37">
        <v>1</v>
      </c>
      <c r="E14" s="70">
        <v>14165</v>
      </c>
      <c r="F14" s="37">
        <v>1</v>
      </c>
      <c r="G14" s="70">
        <v>14165</v>
      </c>
    </row>
    <row r="15" spans="1:7" ht="15.75">
      <c r="A15" s="36">
        <v>5</v>
      </c>
      <c r="B15" s="37" t="s">
        <v>127</v>
      </c>
      <c r="C15" s="36" t="s">
        <v>8</v>
      </c>
      <c r="D15" s="37">
        <v>1</v>
      </c>
      <c r="E15" s="70">
        <v>55191</v>
      </c>
      <c r="F15" s="37">
        <v>1</v>
      </c>
      <c r="G15" s="70">
        <v>55191</v>
      </c>
    </row>
    <row r="16" spans="1:7" ht="15.75">
      <c r="A16" s="36">
        <v>6</v>
      </c>
      <c r="B16" s="37" t="s">
        <v>128</v>
      </c>
      <c r="C16" s="37" t="s">
        <v>8</v>
      </c>
      <c r="D16" s="37">
        <v>2</v>
      </c>
      <c r="E16" s="50" t="s">
        <v>129</v>
      </c>
      <c r="F16" s="80" t="s">
        <v>24</v>
      </c>
      <c r="G16" s="50">
        <v>64642</v>
      </c>
    </row>
    <row r="17" spans="1:7" ht="15.75">
      <c r="A17" s="36">
        <v>7</v>
      </c>
      <c r="B17" s="37" t="s">
        <v>130</v>
      </c>
      <c r="C17" s="37" t="s">
        <v>8</v>
      </c>
      <c r="D17" s="37">
        <v>1</v>
      </c>
      <c r="E17" s="50" t="s">
        <v>131</v>
      </c>
      <c r="F17" s="30" t="s">
        <v>20</v>
      </c>
      <c r="G17" s="50">
        <v>12558</v>
      </c>
    </row>
    <row r="18" spans="1:7" ht="15.75">
      <c r="A18" s="36">
        <v>8</v>
      </c>
      <c r="B18" s="37" t="s">
        <v>132</v>
      </c>
      <c r="C18" s="37" t="s">
        <v>8</v>
      </c>
      <c r="D18" s="37">
        <v>1</v>
      </c>
      <c r="E18" s="50" t="s">
        <v>133</v>
      </c>
      <c r="F18" s="30" t="s">
        <v>20</v>
      </c>
      <c r="G18" s="50">
        <v>22547</v>
      </c>
    </row>
    <row r="19" spans="1:7" ht="15.75">
      <c r="A19" s="36">
        <v>9</v>
      </c>
      <c r="B19" s="37" t="s">
        <v>25</v>
      </c>
      <c r="C19" s="37" t="s">
        <v>8</v>
      </c>
      <c r="D19" s="37">
        <v>3</v>
      </c>
      <c r="E19" s="50" t="s">
        <v>134</v>
      </c>
      <c r="F19" s="30" t="s">
        <v>27</v>
      </c>
      <c r="G19" s="50" t="s">
        <v>134</v>
      </c>
    </row>
    <row r="20" spans="1:7" ht="15.75">
      <c r="A20" s="36">
        <v>10</v>
      </c>
      <c r="B20" s="37" t="s">
        <v>548</v>
      </c>
      <c r="C20" s="37" t="s">
        <v>8</v>
      </c>
      <c r="D20" s="37">
        <v>2</v>
      </c>
      <c r="E20" s="50" t="s">
        <v>135</v>
      </c>
      <c r="F20" s="30" t="s">
        <v>24</v>
      </c>
      <c r="G20" s="50" t="s">
        <v>135</v>
      </c>
    </row>
    <row r="21" spans="1:7" ht="15.75">
      <c r="A21" s="36">
        <v>11</v>
      </c>
      <c r="B21" s="37" t="s">
        <v>136</v>
      </c>
      <c r="C21" s="37" t="s">
        <v>8</v>
      </c>
      <c r="D21" s="37">
        <v>1</v>
      </c>
      <c r="E21" s="50" t="s">
        <v>137</v>
      </c>
      <c r="F21" s="30" t="s">
        <v>20</v>
      </c>
      <c r="G21" s="50" t="s">
        <v>137</v>
      </c>
    </row>
    <row r="22" spans="1:7" ht="15.75">
      <c r="A22" s="36">
        <v>12</v>
      </c>
      <c r="B22" s="37" t="s">
        <v>138</v>
      </c>
      <c r="C22" s="37" t="s">
        <v>8</v>
      </c>
      <c r="D22" s="37">
        <v>3</v>
      </c>
      <c r="E22" s="50" t="s">
        <v>139</v>
      </c>
      <c r="F22" s="30" t="s">
        <v>27</v>
      </c>
      <c r="G22" s="50" t="s">
        <v>139</v>
      </c>
    </row>
    <row r="23" spans="1:7" ht="15.75">
      <c r="A23" s="36">
        <v>13</v>
      </c>
      <c r="B23" s="37" t="s">
        <v>140</v>
      </c>
      <c r="C23" s="37" t="s">
        <v>8</v>
      </c>
      <c r="D23" s="37">
        <v>1</v>
      </c>
      <c r="E23" s="50" t="s">
        <v>141</v>
      </c>
      <c r="F23" s="30" t="s">
        <v>20</v>
      </c>
      <c r="G23" s="50" t="s">
        <v>141</v>
      </c>
    </row>
    <row r="24" spans="1:7" ht="15.75">
      <c r="A24" s="36">
        <v>14</v>
      </c>
      <c r="B24" s="37" t="s">
        <v>142</v>
      </c>
      <c r="C24" s="37" t="s">
        <v>8</v>
      </c>
      <c r="D24" s="37">
        <v>1</v>
      </c>
      <c r="E24" s="50" t="s">
        <v>141</v>
      </c>
      <c r="F24" s="30" t="s">
        <v>20</v>
      </c>
      <c r="G24" s="50" t="s">
        <v>141</v>
      </c>
    </row>
    <row r="25" spans="1:7" ht="15.75">
      <c r="A25" s="36">
        <v>15</v>
      </c>
      <c r="B25" s="37" t="s">
        <v>143</v>
      </c>
      <c r="C25" s="37" t="s">
        <v>8</v>
      </c>
      <c r="D25" s="37">
        <v>1</v>
      </c>
      <c r="E25" s="50" t="s">
        <v>144</v>
      </c>
      <c r="F25" s="30" t="s">
        <v>20</v>
      </c>
      <c r="G25" s="50" t="s">
        <v>144</v>
      </c>
    </row>
    <row r="26" spans="1:7" ht="15.75">
      <c r="A26" s="36">
        <v>16</v>
      </c>
      <c r="B26" s="37" t="s">
        <v>145</v>
      </c>
      <c r="C26" s="37" t="s">
        <v>8</v>
      </c>
      <c r="D26" s="37">
        <v>1</v>
      </c>
      <c r="E26" s="50" t="s">
        <v>144</v>
      </c>
      <c r="F26" s="30" t="s">
        <v>20</v>
      </c>
      <c r="G26" s="50" t="s">
        <v>144</v>
      </c>
    </row>
    <row r="27" spans="1:7" ht="15.75">
      <c r="A27" s="36">
        <v>17</v>
      </c>
      <c r="B27" s="37" t="s">
        <v>146</v>
      </c>
      <c r="C27" s="37" t="s">
        <v>8</v>
      </c>
      <c r="D27" s="37">
        <v>1</v>
      </c>
      <c r="E27" s="50" t="s">
        <v>147</v>
      </c>
      <c r="F27" s="30" t="s">
        <v>20</v>
      </c>
      <c r="G27" s="50" t="s">
        <v>147</v>
      </c>
    </row>
    <row r="28" spans="1:7" ht="15.75">
      <c r="A28" s="36">
        <v>18</v>
      </c>
      <c r="B28" s="37" t="s">
        <v>148</v>
      </c>
      <c r="C28" s="37" t="s">
        <v>8</v>
      </c>
      <c r="D28" s="37">
        <v>1</v>
      </c>
      <c r="E28" s="50" t="s">
        <v>149</v>
      </c>
      <c r="F28" s="30" t="s">
        <v>20</v>
      </c>
      <c r="G28" s="50" t="s">
        <v>149</v>
      </c>
    </row>
    <row r="29" spans="1:7" ht="15.75">
      <c r="A29" s="36">
        <v>19</v>
      </c>
      <c r="B29" s="37" t="s">
        <v>150</v>
      </c>
      <c r="C29" s="37" t="s">
        <v>8</v>
      </c>
      <c r="D29" s="37">
        <v>1</v>
      </c>
      <c r="E29" s="50" t="s">
        <v>151</v>
      </c>
      <c r="F29" s="30" t="s">
        <v>20</v>
      </c>
      <c r="G29" s="50" t="s">
        <v>151</v>
      </c>
    </row>
    <row r="30" spans="1:7" ht="15.75">
      <c r="A30" s="36">
        <v>20</v>
      </c>
      <c r="B30" s="37" t="s">
        <v>152</v>
      </c>
      <c r="C30" s="37" t="s">
        <v>8</v>
      </c>
      <c r="D30" s="37">
        <v>1</v>
      </c>
      <c r="E30" s="50" t="s">
        <v>153</v>
      </c>
      <c r="F30" s="30" t="s">
        <v>20</v>
      </c>
      <c r="G30" s="50" t="s">
        <v>153</v>
      </c>
    </row>
    <row r="31" spans="1:7" ht="15.75">
      <c r="A31" s="36">
        <v>21</v>
      </c>
      <c r="B31" s="37" t="s">
        <v>154</v>
      </c>
      <c r="C31" s="37" t="s">
        <v>8</v>
      </c>
      <c r="D31" s="37">
        <v>1</v>
      </c>
      <c r="E31" s="50" t="s">
        <v>155</v>
      </c>
      <c r="F31" s="30" t="s">
        <v>20</v>
      </c>
      <c r="G31" s="50" t="s">
        <v>155</v>
      </c>
    </row>
    <row r="32" spans="1:7" ht="15.75">
      <c r="A32" s="36">
        <v>22</v>
      </c>
      <c r="B32" s="37" t="s">
        <v>156</v>
      </c>
      <c r="C32" s="37" t="s">
        <v>8</v>
      </c>
      <c r="D32" s="37">
        <v>1</v>
      </c>
      <c r="E32" s="50" t="s">
        <v>58</v>
      </c>
      <c r="F32" s="30" t="s">
        <v>20</v>
      </c>
      <c r="G32" s="50" t="s">
        <v>58</v>
      </c>
    </row>
    <row r="33" spans="1:7" ht="15.75">
      <c r="A33" s="36">
        <v>23</v>
      </c>
      <c r="B33" s="37" t="s">
        <v>37</v>
      </c>
      <c r="C33" s="37" t="s">
        <v>8</v>
      </c>
      <c r="D33" s="37">
        <v>2</v>
      </c>
      <c r="E33" s="50" t="s">
        <v>157</v>
      </c>
      <c r="F33" s="30" t="s">
        <v>24</v>
      </c>
      <c r="G33" s="50" t="s">
        <v>157</v>
      </c>
    </row>
    <row r="34" spans="1:7" ht="15.75">
      <c r="A34" s="36">
        <v>24</v>
      </c>
      <c r="B34" s="37" t="s">
        <v>159</v>
      </c>
      <c r="C34" s="37" t="s">
        <v>8</v>
      </c>
      <c r="D34" s="37">
        <v>1</v>
      </c>
      <c r="E34" s="50" t="s">
        <v>157</v>
      </c>
      <c r="F34" s="30" t="s">
        <v>20</v>
      </c>
      <c r="G34" s="50" t="s">
        <v>157</v>
      </c>
    </row>
    <row r="35" spans="1:7" ht="15.75">
      <c r="A35" s="36">
        <v>25</v>
      </c>
      <c r="B35" s="37" t="s">
        <v>161</v>
      </c>
      <c r="C35" s="37" t="s">
        <v>8</v>
      </c>
      <c r="D35" s="37">
        <v>1</v>
      </c>
      <c r="E35" s="50" t="s">
        <v>162</v>
      </c>
      <c r="F35" s="30" t="s">
        <v>20</v>
      </c>
      <c r="G35" s="50" t="s">
        <v>162</v>
      </c>
    </row>
    <row r="36" spans="1:7" ht="15.75">
      <c r="A36" s="36">
        <v>26</v>
      </c>
      <c r="B36" s="37" t="s">
        <v>163</v>
      </c>
      <c r="C36" s="37" t="s">
        <v>8</v>
      </c>
      <c r="D36" s="37">
        <v>5</v>
      </c>
      <c r="E36" s="50" t="s">
        <v>58</v>
      </c>
      <c r="F36" s="30" t="s">
        <v>59</v>
      </c>
      <c r="G36" s="50" t="s">
        <v>58</v>
      </c>
    </row>
    <row r="37" spans="1:7" ht="15.75">
      <c r="A37" s="36">
        <v>27</v>
      </c>
      <c r="B37" s="37" t="s">
        <v>164</v>
      </c>
      <c r="C37" s="37" t="s">
        <v>8</v>
      </c>
      <c r="D37" s="37">
        <v>1</v>
      </c>
      <c r="E37" s="50" t="s">
        <v>165</v>
      </c>
      <c r="F37" s="30" t="s">
        <v>20</v>
      </c>
      <c r="G37" s="50" t="s">
        <v>165</v>
      </c>
    </row>
    <row r="38" spans="1:7" ht="15.75">
      <c r="A38" s="36">
        <v>28</v>
      </c>
      <c r="B38" s="37" t="s">
        <v>166</v>
      </c>
      <c r="C38" s="37" t="s">
        <v>8</v>
      </c>
      <c r="D38" s="37">
        <v>1</v>
      </c>
      <c r="E38" s="50" t="s">
        <v>167</v>
      </c>
      <c r="F38" s="30" t="s">
        <v>20</v>
      </c>
      <c r="G38" s="50" t="s">
        <v>167</v>
      </c>
    </row>
    <row r="39" spans="1:7" ht="15.75">
      <c r="A39" s="36">
        <v>29</v>
      </c>
      <c r="B39" s="37" t="s">
        <v>168</v>
      </c>
      <c r="C39" s="37" t="s">
        <v>8</v>
      </c>
      <c r="D39" s="37">
        <v>1</v>
      </c>
      <c r="E39" s="50" t="s">
        <v>169</v>
      </c>
      <c r="F39" s="30" t="s">
        <v>20</v>
      </c>
      <c r="G39" s="50" t="s">
        <v>169</v>
      </c>
    </row>
    <row r="40" spans="1:7" ht="15.75">
      <c r="A40" s="36">
        <v>30</v>
      </c>
      <c r="B40" s="37" t="s">
        <v>170</v>
      </c>
      <c r="C40" s="37" t="s">
        <v>8</v>
      </c>
      <c r="D40" s="37">
        <v>1</v>
      </c>
      <c r="E40" s="50" t="s">
        <v>171</v>
      </c>
      <c r="F40" s="30" t="s">
        <v>20</v>
      </c>
      <c r="G40" s="50" t="s">
        <v>171</v>
      </c>
    </row>
    <row r="41" spans="1:7" ht="15.75">
      <c r="A41" s="36">
        <v>31</v>
      </c>
      <c r="B41" s="37" t="s">
        <v>172</v>
      </c>
      <c r="C41" s="37" t="s">
        <v>8</v>
      </c>
      <c r="D41" s="37">
        <v>1</v>
      </c>
      <c r="E41" s="50" t="s">
        <v>173</v>
      </c>
      <c r="F41" s="30" t="s">
        <v>20</v>
      </c>
      <c r="G41" s="50" t="s">
        <v>173</v>
      </c>
    </row>
    <row r="42" spans="1:7" ht="15.75">
      <c r="A42" s="36">
        <v>32</v>
      </c>
      <c r="B42" s="37" t="s">
        <v>174</v>
      </c>
      <c r="C42" s="37" t="s">
        <v>8</v>
      </c>
      <c r="D42" s="37">
        <v>1</v>
      </c>
      <c r="E42" s="50" t="s">
        <v>171</v>
      </c>
      <c r="F42" s="30" t="s">
        <v>20</v>
      </c>
      <c r="G42" s="50" t="s">
        <v>171</v>
      </c>
    </row>
    <row r="43" spans="1:7" ht="15.75">
      <c r="A43" s="36">
        <v>33</v>
      </c>
      <c r="B43" s="37" t="s">
        <v>175</v>
      </c>
      <c r="C43" s="37" t="s">
        <v>8</v>
      </c>
      <c r="D43" s="37">
        <v>1</v>
      </c>
      <c r="E43" s="50" t="s">
        <v>176</v>
      </c>
      <c r="F43" s="30" t="s">
        <v>20</v>
      </c>
      <c r="G43" s="50" t="s">
        <v>176</v>
      </c>
    </row>
    <row r="44" spans="1:7" ht="15.75">
      <c r="A44" s="36">
        <v>34</v>
      </c>
      <c r="B44" s="37" t="s">
        <v>177</v>
      </c>
      <c r="C44" s="37" t="s">
        <v>8</v>
      </c>
      <c r="D44" s="37">
        <v>1</v>
      </c>
      <c r="E44" s="50" t="s">
        <v>178</v>
      </c>
      <c r="F44" s="30" t="s">
        <v>20</v>
      </c>
      <c r="G44" s="50" t="s">
        <v>178</v>
      </c>
    </row>
    <row r="45" spans="1:7" ht="15.75">
      <c r="A45" s="36">
        <v>35</v>
      </c>
      <c r="B45" s="37" t="s">
        <v>179</v>
      </c>
      <c r="C45" s="37" t="s">
        <v>8</v>
      </c>
      <c r="D45" s="37">
        <v>1</v>
      </c>
      <c r="E45" s="50" t="s">
        <v>180</v>
      </c>
      <c r="F45" s="30" t="s">
        <v>20</v>
      </c>
      <c r="G45" s="50" t="s">
        <v>180</v>
      </c>
    </row>
    <row r="46" spans="1:7" ht="15.75">
      <c r="A46" s="36">
        <v>36</v>
      </c>
      <c r="B46" s="37" t="s">
        <v>181</v>
      </c>
      <c r="C46" s="37" t="s">
        <v>8</v>
      </c>
      <c r="D46" s="37">
        <v>1</v>
      </c>
      <c r="E46" s="50" t="s">
        <v>180</v>
      </c>
      <c r="F46" s="30" t="s">
        <v>20</v>
      </c>
      <c r="G46" s="50" t="s">
        <v>180</v>
      </c>
    </row>
    <row r="47" spans="1:7" ht="15.75">
      <c r="A47" s="36">
        <v>37</v>
      </c>
      <c r="B47" s="37" t="s">
        <v>182</v>
      </c>
      <c r="C47" s="37" t="s">
        <v>8</v>
      </c>
      <c r="D47" s="37">
        <v>1</v>
      </c>
      <c r="E47" s="50" t="s">
        <v>144</v>
      </c>
      <c r="F47" s="30" t="s">
        <v>20</v>
      </c>
      <c r="G47" s="50" t="s">
        <v>144</v>
      </c>
    </row>
    <row r="48" spans="1:7" ht="15.75">
      <c r="A48" s="36">
        <v>38</v>
      </c>
      <c r="B48" s="37" t="s">
        <v>183</v>
      </c>
      <c r="C48" s="37" t="s">
        <v>8</v>
      </c>
      <c r="D48" s="37">
        <v>1</v>
      </c>
      <c r="E48" s="50" t="s">
        <v>184</v>
      </c>
      <c r="F48" s="30" t="s">
        <v>20</v>
      </c>
      <c r="G48" s="50" t="s">
        <v>184</v>
      </c>
    </row>
    <row r="49" spans="1:7" ht="15.75">
      <c r="A49" s="36">
        <v>39</v>
      </c>
      <c r="B49" s="37" t="s">
        <v>185</v>
      </c>
      <c r="C49" s="37" t="s">
        <v>8</v>
      </c>
      <c r="D49" s="37">
        <v>1</v>
      </c>
      <c r="E49" s="50" t="s">
        <v>186</v>
      </c>
      <c r="F49" s="30" t="s">
        <v>20</v>
      </c>
      <c r="G49" s="50" t="s">
        <v>186</v>
      </c>
    </row>
    <row r="50" spans="1:7" ht="15.75">
      <c r="A50" s="36">
        <v>40</v>
      </c>
      <c r="B50" s="37" t="s">
        <v>187</v>
      </c>
      <c r="C50" s="37" t="s">
        <v>8</v>
      </c>
      <c r="D50" s="37">
        <v>22</v>
      </c>
      <c r="E50" s="50">
        <v>946000</v>
      </c>
      <c r="F50" s="30">
        <v>22</v>
      </c>
      <c r="G50" s="50">
        <v>946000</v>
      </c>
    </row>
    <row r="51" spans="1:7" ht="15.75">
      <c r="A51" s="36">
        <v>41</v>
      </c>
      <c r="B51" s="37" t="s">
        <v>189</v>
      </c>
      <c r="C51" s="37" t="s">
        <v>8</v>
      </c>
      <c r="D51" s="37">
        <v>1</v>
      </c>
      <c r="E51" s="50" t="s">
        <v>190</v>
      </c>
      <c r="F51" s="30" t="s">
        <v>20</v>
      </c>
      <c r="G51" s="50" t="s">
        <v>190</v>
      </c>
    </row>
    <row r="52" spans="1:7" ht="15.75">
      <c r="A52" s="36">
        <v>42</v>
      </c>
      <c r="B52" s="37" t="s">
        <v>49</v>
      </c>
      <c r="C52" s="37" t="s">
        <v>8</v>
      </c>
      <c r="D52" s="37">
        <v>10</v>
      </c>
      <c r="E52" s="50">
        <v>65400</v>
      </c>
      <c r="F52" s="30">
        <v>10</v>
      </c>
      <c r="G52" s="50">
        <v>65400</v>
      </c>
    </row>
    <row r="53" spans="1:7" ht="15.75">
      <c r="A53" s="36">
        <v>43</v>
      </c>
      <c r="B53" s="37" t="s">
        <v>123</v>
      </c>
      <c r="C53" s="37" t="s">
        <v>8</v>
      </c>
      <c r="D53" s="37">
        <v>4</v>
      </c>
      <c r="E53" s="50" t="s">
        <v>192</v>
      </c>
      <c r="F53" s="30" t="s">
        <v>31</v>
      </c>
      <c r="G53" s="50" t="s">
        <v>192</v>
      </c>
    </row>
    <row r="54" spans="1:7" ht="15.75">
      <c r="A54" s="36">
        <v>44</v>
      </c>
      <c r="B54" s="37" t="s">
        <v>194</v>
      </c>
      <c r="C54" s="37" t="s">
        <v>8</v>
      </c>
      <c r="D54" s="37">
        <v>450</v>
      </c>
      <c r="E54" s="50" t="s">
        <v>195</v>
      </c>
      <c r="F54" s="30" t="s">
        <v>196</v>
      </c>
      <c r="G54" s="50" t="s">
        <v>195</v>
      </c>
    </row>
    <row r="55" spans="1:7" ht="15.75" customHeight="1">
      <c r="A55" s="108" t="s">
        <v>444</v>
      </c>
      <c r="B55" s="109"/>
      <c r="C55" s="109"/>
      <c r="D55" s="109"/>
      <c r="E55" s="109"/>
      <c r="F55" s="110"/>
      <c r="G55" s="71">
        <f>G11+G12+G13+G14+G15+G17+G18+G16+G19+G20+G21+G22+G23+G24+G25+G26+G27+G28+G29+G30+G31+G32+G33+G34+G35+G36+G37+G38+G39+G40+G41+G42+G43+G44+G45+G46+G47+G48+G49+G50+G51+G52+G53+G54</f>
        <v>60952433</v>
      </c>
    </row>
    <row r="56" spans="1:7" ht="15.75">
      <c r="B56" s="38"/>
    </row>
    <row r="57" spans="1:7" ht="15.75">
      <c r="B57" s="38"/>
    </row>
    <row r="58" spans="1:7">
      <c r="B58" s="98" t="s">
        <v>805</v>
      </c>
      <c r="C58" s="98"/>
      <c r="D58" s="98"/>
      <c r="E58" s="98"/>
      <c r="F58" s="98"/>
      <c r="G58" s="98"/>
    </row>
  </sheetData>
  <mergeCells count="11">
    <mergeCell ref="A1:G1"/>
    <mergeCell ref="A2:G2"/>
    <mergeCell ref="A3:G3"/>
    <mergeCell ref="A5:G5"/>
    <mergeCell ref="A7:G7"/>
    <mergeCell ref="B58:G58"/>
    <mergeCell ref="A55:F55"/>
    <mergeCell ref="A8:A9"/>
    <mergeCell ref="C8:C9"/>
    <mergeCell ref="D8:E8"/>
    <mergeCell ref="F8:G8"/>
  </mergeCells>
  <pageMargins left="0.64" right="0.25" top="0.46" bottom="0.54" header="0.3" footer="0.3"/>
  <pageSetup paperSize="9" orientation="portrait" r:id="rId1"/>
  <ignoredErrors>
    <ignoredError sqref="F16:F51 G19:G51 E16:E51 G54 E53:E54 F53:F5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G48"/>
  <sheetViews>
    <sheetView topLeftCell="A35" zoomScale="85" zoomScaleNormal="85" workbookViewId="0">
      <selection activeCell="L46" sqref="L46"/>
    </sheetView>
  </sheetViews>
  <sheetFormatPr defaultRowHeight="15"/>
  <cols>
    <col min="1" max="1" width="5.28515625" customWidth="1"/>
    <col min="2" max="2" width="32" customWidth="1"/>
    <col min="3" max="3" width="6" customWidth="1"/>
    <col min="4" max="4" width="8.42578125" customWidth="1"/>
    <col min="5" max="5" width="15.7109375" customWidth="1"/>
    <col min="6" max="6" width="8.7109375" customWidth="1"/>
    <col min="7" max="7" width="14.28515625" customWidth="1"/>
  </cols>
  <sheetData>
    <row r="1" spans="1:7">
      <c r="A1" s="115" t="s">
        <v>736</v>
      </c>
      <c r="B1" s="115"/>
      <c r="C1" s="115"/>
      <c r="D1" s="115"/>
      <c r="E1" s="115"/>
      <c r="F1" s="115"/>
      <c r="G1" s="115"/>
    </row>
    <row r="2" spans="1:7">
      <c r="A2" s="115" t="s">
        <v>446</v>
      </c>
      <c r="B2" s="115"/>
      <c r="C2" s="115"/>
      <c r="D2" s="115"/>
      <c r="E2" s="115"/>
      <c r="F2" s="115"/>
      <c r="G2" s="115"/>
    </row>
    <row r="3" spans="1:7">
      <c r="A3" s="104" t="s">
        <v>784</v>
      </c>
      <c r="B3" s="104"/>
      <c r="C3" s="104"/>
      <c r="D3" s="104"/>
      <c r="E3" s="104"/>
      <c r="F3" s="104"/>
      <c r="G3" s="104"/>
    </row>
    <row r="4" spans="1:7" ht="0.75" customHeight="1">
      <c r="A4" s="34"/>
      <c r="B4" s="34"/>
      <c r="C4" s="34"/>
      <c r="D4" s="34"/>
      <c r="E4" s="34"/>
      <c r="F4" s="34"/>
      <c r="G4" s="27"/>
    </row>
    <row r="5" spans="1:7">
      <c r="A5" s="116" t="s">
        <v>738</v>
      </c>
      <c r="B5" s="116"/>
      <c r="C5" s="116"/>
      <c r="D5" s="116"/>
      <c r="E5" s="116"/>
      <c r="F5" s="116"/>
      <c r="G5" s="116"/>
    </row>
    <row r="6" spans="1:7" ht="6" customHeight="1">
      <c r="A6" s="52"/>
      <c r="B6" s="52"/>
      <c r="C6" s="52"/>
      <c r="D6" s="34"/>
      <c r="E6" s="34"/>
      <c r="F6" s="34"/>
      <c r="G6" s="27"/>
    </row>
    <row r="7" spans="1:7" ht="29.25" customHeight="1">
      <c r="A7" s="123" t="s">
        <v>737</v>
      </c>
      <c r="B7" s="123"/>
      <c r="C7" s="123"/>
      <c r="D7" s="123"/>
      <c r="E7" s="123"/>
      <c r="F7" s="123"/>
      <c r="G7" s="123"/>
    </row>
    <row r="8" spans="1:7" ht="51.75" customHeight="1">
      <c r="A8" s="121" t="s">
        <v>0</v>
      </c>
      <c r="B8" s="61" t="s">
        <v>436</v>
      </c>
      <c r="C8" s="121" t="s">
        <v>1</v>
      </c>
      <c r="D8" s="122" t="s">
        <v>2</v>
      </c>
      <c r="E8" s="122"/>
      <c r="F8" s="122" t="s">
        <v>3</v>
      </c>
      <c r="G8" s="122"/>
    </row>
    <row r="9" spans="1:7" ht="64.5" customHeight="1">
      <c r="A9" s="121"/>
      <c r="B9" s="3" t="s">
        <v>4</v>
      </c>
      <c r="C9" s="121"/>
      <c r="D9" s="3" t="s">
        <v>6</v>
      </c>
      <c r="E9" s="3" t="s">
        <v>7</v>
      </c>
      <c r="F9" s="3" t="s">
        <v>6</v>
      </c>
      <c r="G9" s="3" t="s">
        <v>7</v>
      </c>
    </row>
    <row r="10" spans="1:7">
      <c r="A10" s="4">
        <v>1</v>
      </c>
      <c r="B10" s="4">
        <v>2</v>
      </c>
      <c r="C10" s="4">
        <v>4</v>
      </c>
      <c r="D10" s="4">
        <v>5</v>
      </c>
      <c r="E10" s="4">
        <v>6</v>
      </c>
      <c r="F10" s="4">
        <v>7</v>
      </c>
      <c r="G10" s="4">
        <v>8</v>
      </c>
    </row>
    <row r="11" spans="1:7" ht="15.75">
      <c r="A11" s="5">
        <v>1</v>
      </c>
      <c r="B11" s="6" t="s">
        <v>415</v>
      </c>
      <c r="C11" s="6" t="s">
        <v>8</v>
      </c>
      <c r="D11" s="6">
        <v>1</v>
      </c>
      <c r="E11" s="43">
        <v>2983</v>
      </c>
      <c r="F11" s="43">
        <v>1</v>
      </c>
      <c r="G11" s="70">
        <v>2983</v>
      </c>
    </row>
    <row r="12" spans="1:7" ht="15.75">
      <c r="A12" s="5">
        <v>2</v>
      </c>
      <c r="B12" s="6" t="s">
        <v>215</v>
      </c>
      <c r="C12" s="6" t="s">
        <v>8</v>
      </c>
      <c r="D12" s="6">
        <v>1</v>
      </c>
      <c r="E12" s="43">
        <v>2083</v>
      </c>
      <c r="F12" s="43">
        <v>1</v>
      </c>
      <c r="G12" s="70">
        <v>2083</v>
      </c>
    </row>
    <row r="13" spans="1:7" ht="15.75">
      <c r="A13" s="5">
        <v>3</v>
      </c>
      <c r="B13" s="6" t="s">
        <v>416</v>
      </c>
      <c r="C13" s="6" t="s">
        <v>8</v>
      </c>
      <c r="D13" s="6">
        <v>1</v>
      </c>
      <c r="E13" s="43">
        <v>3517</v>
      </c>
      <c r="F13" s="43">
        <v>1</v>
      </c>
      <c r="G13" s="70">
        <v>3517</v>
      </c>
    </row>
    <row r="14" spans="1:7" ht="15.75">
      <c r="A14" s="5">
        <v>4</v>
      </c>
      <c r="B14" s="6" t="s">
        <v>416</v>
      </c>
      <c r="C14" s="6" t="s">
        <v>8</v>
      </c>
      <c r="D14" s="6">
        <v>1</v>
      </c>
      <c r="E14" s="43">
        <v>1730</v>
      </c>
      <c r="F14" s="43">
        <v>1</v>
      </c>
      <c r="G14" s="70">
        <v>1730</v>
      </c>
    </row>
    <row r="15" spans="1:7" ht="15.75">
      <c r="A15" s="5">
        <v>5</v>
      </c>
      <c r="B15" s="6" t="s">
        <v>416</v>
      </c>
      <c r="C15" s="6" t="s">
        <v>8</v>
      </c>
      <c r="D15" s="6">
        <v>1</v>
      </c>
      <c r="E15" s="43">
        <v>3769</v>
      </c>
      <c r="F15" s="43">
        <v>1</v>
      </c>
      <c r="G15" s="70">
        <v>3769</v>
      </c>
    </row>
    <row r="16" spans="1:7" ht="15.75">
      <c r="A16" s="5">
        <v>6</v>
      </c>
      <c r="B16" s="6" t="s">
        <v>416</v>
      </c>
      <c r="C16" s="6" t="s">
        <v>8</v>
      </c>
      <c r="D16" s="6">
        <v>1</v>
      </c>
      <c r="E16" s="43">
        <v>4569</v>
      </c>
      <c r="F16" s="43">
        <v>1</v>
      </c>
      <c r="G16" s="70">
        <v>4569</v>
      </c>
    </row>
    <row r="17" spans="1:7" ht="15.75">
      <c r="A17" s="5">
        <v>7</v>
      </c>
      <c r="B17" s="6" t="s">
        <v>417</v>
      </c>
      <c r="C17" s="6" t="s">
        <v>8</v>
      </c>
      <c r="D17" s="6">
        <v>1</v>
      </c>
      <c r="E17" s="43">
        <v>8132</v>
      </c>
      <c r="F17" s="43">
        <v>1</v>
      </c>
      <c r="G17" s="70">
        <v>8132</v>
      </c>
    </row>
    <row r="18" spans="1:7" ht="15.75">
      <c r="A18" s="5">
        <v>8</v>
      </c>
      <c r="B18" s="6" t="s">
        <v>215</v>
      </c>
      <c r="C18" s="6" t="s">
        <v>8</v>
      </c>
      <c r="D18" s="6">
        <v>2</v>
      </c>
      <c r="E18" s="43">
        <v>6777</v>
      </c>
      <c r="F18" s="43">
        <v>2</v>
      </c>
      <c r="G18" s="70">
        <v>6777</v>
      </c>
    </row>
    <row r="19" spans="1:7" ht="15.75">
      <c r="A19" s="5">
        <v>9</v>
      </c>
      <c r="B19" s="6" t="s">
        <v>241</v>
      </c>
      <c r="C19" s="5" t="s">
        <v>8</v>
      </c>
      <c r="D19" s="6">
        <v>1</v>
      </c>
      <c r="E19" s="43">
        <v>11875</v>
      </c>
      <c r="F19" s="43">
        <v>1</v>
      </c>
      <c r="G19" s="70">
        <v>11875</v>
      </c>
    </row>
    <row r="20" spans="1:7" ht="15.75">
      <c r="A20" s="5">
        <v>10</v>
      </c>
      <c r="B20" s="6" t="s">
        <v>418</v>
      </c>
      <c r="C20" s="6" t="s">
        <v>8</v>
      </c>
      <c r="D20" s="6">
        <v>1</v>
      </c>
      <c r="E20" s="50">
        <v>1089</v>
      </c>
      <c r="F20" s="68">
        <v>1</v>
      </c>
      <c r="G20" s="50">
        <v>1089</v>
      </c>
    </row>
    <row r="21" spans="1:7" ht="15.75">
      <c r="A21" s="5">
        <v>11</v>
      </c>
      <c r="B21" s="6" t="s">
        <v>419</v>
      </c>
      <c r="C21" s="6" t="s">
        <v>434</v>
      </c>
      <c r="D21" s="6">
        <v>1</v>
      </c>
      <c r="E21" s="50">
        <v>101039</v>
      </c>
      <c r="F21" s="50">
        <v>1</v>
      </c>
      <c r="G21" s="50">
        <v>101039</v>
      </c>
    </row>
    <row r="22" spans="1:7" ht="15.75">
      <c r="A22" s="5">
        <v>12</v>
      </c>
      <c r="B22" s="6" t="s">
        <v>420</v>
      </c>
      <c r="C22" s="6" t="s">
        <v>8</v>
      </c>
      <c r="D22" s="6">
        <v>1</v>
      </c>
      <c r="E22" s="50">
        <v>75780</v>
      </c>
      <c r="F22" s="50">
        <v>1</v>
      </c>
      <c r="G22" s="50">
        <v>75780</v>
      </c>
    </row>
    <row r="23" spans="1:7" ht="15.75">
      <c r="A23" s="5">
        <v>13</v>
      </c>
      <c r="B23" s="6" t="s">
        <v>421</v>
      </c>
      <c r="C23" s="6" t="s">
        <v>8</v>
      </c>
      <c r="D23" s="6">
        <v>12</v>
      </c>
      <c r="E23" s="50">
        <v>744</v>
      </c>
      <c r="F23" s="50">
        <v>12</v>
      </c>
      <c r="G23" s="50">
        <v>744</v>
      </c>
    </row>
    <row r="24" spans="1:7" ht="15.75">
      <c r="A24" s="5">
        <v>14</v>
      </c>
      <c r="B24" s="6" t="s">
        <v>422</v>
      </c>
      <c r="C24" s="6" t="s">
        <v>8</v>
      </c>
      <c r="D24" s="6">
        <v>16</v>
      </c>
      <c r="E24" s="50">
        <v>15354</v>
      </c>
      <c r="F24" s="50">
        <v>16</v>
      </c>
      <c r="G24" s="50">
        <v>15354</v>
      </c>
    </row>
    <row r="25" spans="1:7" ht="15.75">
      <c r="A25" s="5">
        <v>15</v>
      </c>
      <c r="B25" s="6" t="s">
        <v>423</v>
      </c>
      <c r="C25" s="6" t="s">
        <v>8</v>
      </c>
      <c r="D25" s="6">
        <v>2</v>
      </c>
      <c r="E25" s="50">
        <v>96</v>
      </c>
      <c r="F25" s="50">
        <v>2</v>
      </c>
      <c r="G25" s="50">
        <v>96</v>
      </c>
    </row>
    <row r="26" spans="1:7" ht="15.75">
      <c r="A26" s="5">
        <v>16</v>
      </c>
      <c r="B26" s="6" t="s">
        <v>424</v>
      </c>
      <c r="C26" s="6" t="s">
        <v>8</v>
      </c>
      <c r="D26" s="6">
        <v>2</v>
      </c>
      <c r="E26" s="50">
        <v>202079</v>
      </c>
      <c r="F26" s="50">
        <v>2</v>
      </c>
      <c r="G26" s="50">
        <v>202079</v>
      </c>
    </row>
    <row r="27" spans="1:7" ht="15.75">
      <c r="A27" s="5">
        <v>17</v>
      </c>
      <c r="B27" s="6" t="s">
        <v>425</v>
      </c>
      <c r="C27" s="6" t="s">
        <v>8</v>
      </c>
      <c r="D27" s="6">
        <v>1</v>
      </c>
      <c r="E27" s="50">
        <v>8008</v>
      </c>
      <c r="F27" s="50">
        <v>1</v>
      </c>
      <c r="G27" s="50">
        <v>8008</v>
      </c>
    </row>
    <row r="28" spans="1:7" ht="15.75">
      <c r="A28" s="5">
        <v>18</v>
      </c>
      <c r="B28" s="6" t="s">
        <v>426</v>
      </c>
      <c r="C28" s="6" t="s">
        <v>8</v>
      </c>
      <c r="D28" s="6">
        <v>11</v>
      </c>
      <c r="E28" s="50">
        <v>47</v>
      </c>
      <c r="F28" s="50">
        <v>11</v>
      </c>
      <c r="G28" s="50">
        <v>47</v>
      </c>
    </row>
    <row r="29" spans="1:7" ht="15.75">
      <c r="A29" s="5">
        <v>19</v>
      </c>
      <c r="B29" s="6" t="s">
        <v>427</v>
      </c>
      <c r="C29" s="6" t="s">
        <v>8</v>
      </c>
      <c r="D29" s="6">
        <v>13</v>
      </c>
      <c r="E29" s="50">
        <v>6777</v>
      </c>
      <c r="F29" s="50">
        <v>13</v>
      </c>
      <c r="G29" s="50">
        <v>6777</v>
      </c>
    </row>
    <row r="30" spans="1:7" ht="15.75">
      <c r="A30" s="5">
        <v>20</v>
      </c>
      <c r="B30" s="6" t="s">
        <v>428</v>
      </c>
      <c r="C30" s="6" t="s">
        <v>8</v>
      </c>
      <c r="D30" s="6">
        <v>3</v>
      </c>
      <c r="E30" s="50">
        <v>185</v>
      </c>
      <c r="F30" s="50">
        <v>3</v>
      </c>
      <c r="G30" s="50">
        <v>185</v>
      </c>
    </row>
    <row r="31" spans="1:7" ht="15.75">
      <c r="A31" s="5">
        <v>21</v>
      </c>
      <c r="B31" s="6" t="s">
        <v>429</v>
      </c>
      <c r="C31" s="6" t="s">
        <v>8</v>
      </c>
      <c r="D31" s="6">
        <v>1</v>
      </c>
      <c r="E31" s="50">
        <v>47</v>
      </c>
      <c r="F31" s="50">
        <v>1</v>
      </c>
      <c r="G31" s="50">
        <v>47</v>
      </c>
    </row>
    <row r="32" spans="1:7" ht="15.75">
      <c r="A32" s="5">
        <v>22</v>
      </c>
      <c r="B32" s="6" t="s">
        <v>430</v>
      </c>
      <c r="C32" s="6" t="s">
        <v>8</v>
      </c>
      <c r="D32" s="6">
        <v>10</v>
      </c>
      <c r="E32" s="50">
        <v>480</v>
      </c>
      <c r="F32" s="50">
        <v>10</v>
      </c>
      <c r="G32" s="50">
        <v>480</v>
      </c>
    </row>
    <row r="33" spans="1:7" ht="15.75">
      <c r="A33" s="5">
        <v>23</v>
      </c>
      <c r="B33" s="6" t="s">
        <v>223</v>
      </c>
      <c r="C33" s="6" t="s">
        <v>8</v>
      </c>
      <c r="D33" s="6">
        <v>1</v>
      </c>
      <c r="E33" s="50">
        <v>26000</v>
      </c>
      <c r="F33" s="50">
        <v>1</v>
      </c>
      <c r="G33" s="50">
        <v>26000</v>
      </c>
    </row>
    <row r="34" spans="1:7" ht="15.75">
      <c r="A34" s="5">
        <v>24</v>
      </c>
      <c r="B34" s="6" t="s">
        <v>221</v>
      </c>
      <c r="C34" s="6" t="s">
        <v>8</v>
      </c>
      <c r="D34" s="6">
        <v>6</v>
      </c>
      <c r="E34" s="50">
        <v>22614</v>
      </c>
      <c r="F34" s="50">
        <v>6</v>
      </c>
      <c r="G34" s="50">
        <v>22614</v>
      </c>
    </row>
    <row r="35" spans="1:7" ht="15.75">
      <c r="A35" s="5">
        <v>25</v>
      </c>
      <c r="B35" s="6" t="s">
        <v>431</v>
      </c>
      <c r="C35" s="6" t="s">
        <v>8</v>
      </c>
      <c r="D35" s="6">
        <v>2</v>
      </c>
      <c r="E35" s="50">
        <v>17500</v>
      </c>
      <c r="F35" s="50">
        <v>2</v>
      </c>
      <c r="G35" s="50">
        <v>17500</v>
      </c>
    </row>
    <row r="36" spans="1:7" ht="15.75">
      <c r="A36" s="5">
        <v>26</v>
      </c>
      <c r="B36" s="6" t="s">
        <v>236</v>
      </c>
      <c r="C36" s="6" t="s">
        <v>8</v>
      </c>
      <c r="D36" s="6">
        <v>6</v>
      </c>
      <c r="E36" s="50">
        <v>39240</v>
      </c>
      <c r="F36" s="50">
        <v>6</v>
      </c>
      <c r="G36" s="50">
        <v>39240</v>
      </c>
    </row>
    <row r="37" spans="1:7" ht="15.75">
      <c r="A37" s="5">
        <v>27</v>
      </c>
      <c r="B37" s="6" t="s">
        <v>432</v>
      </c>
      <c r="C37" s="6" t="s">
        <v>8</v>
      </c>
      <c r="D37" s="6">
        <v>4</v>
      </c>
      <c r="E37" s="50">
        <v>192</v>
      </c>
      <c r="F37" s="50">
        <v>4</v>
      </c>
      <c r="G37" s="50">
        <v>192</v>
      </c>
    </row>
    <row r="38" spans="1:7" ht="15.75">
      <c r="A38" s="5">
        <v>28</v>
      </c>
      <c r="B38" s="6" t="s">
        <v>433</v>
      </c>
      <c r="C38" s="6" t="s">
        <v>8</v>
      </c>
      <c r="D38" s="6">
        <v>1</v>
      </c>
      <c r="E38" s="50">
        <v>40000</v>
      </c>
      <c r="F38" s="50">
        <v>1</v>
      </c>
      <c r="G38" s="50">
        <v>40000</v>
      </c>
    </row>
    <row r="39" spans="1:7" ht="15.75">
      <c r="A39" s="5">
        <v>29</v>
      </c>
      <c r="B39" s="6" t="s">
        <v>501</v>
      </c>
      <c r="C39" s="6" t="s">
        <v>8</v>
      </c>
      <c r="D39" s="6">
        <v>20</v>
      </c>
      <c r="E39" s="50">
        <v>198000</v>
      </c>
      <c r="F39" s="50">
        <v>20</v>
      </c>
      <c r="G39" s="50">
        <v>198000</v>
      </c>
    </row>
    <row r="40" spans="1:7" ht="15.75">
      <c r="A40" s="5">
        <v>30</v>
      </c>
      <c r="B40" s="6" t="s">
        <v>502</v>
      </c>
      <c r="C40" s="6" t="s">
        <v>8</v>
      </c>
      <c r="D40" s="6">
        <v>2</v>
      </c>
      <c r="E40" s="50">
        <v>26000</v>
      </c>
      <c r="F40" s="50">
        <v>2</v>
      </c>
      <c r="G40" s="50">
        <v>26000</v>
      </c>
    </row>
    <row r="41" spans="1:7" ht="15.75">
      <c r="A41" s="5">
        <v>31</v>
      </c>
      <c r="B41" s="6" t="s">
        <v>502</v>
      </c>
      <c r="C41" s="6" t="s">
        <v>8</v>
      </c>
      <c r="D41" s="6">
        <v>2</v>
      </c>
      <c r="E41" s="50">
        <v>22000</v>
      </c>
      <c r="F41" s="50">
        <v>2</v>
      </c>
      <c r="G41" s="50">
        <v>22000</v>
      </c>
    </row>
    <row r="42" spans="1:7" ht="15.75">
      <c r="A42" s="5">
        <v>32</v>
      </c>
      <c r="B42" s="81" t="s">
        <v>754</v>
      </c>
      <c r="C42" s="6" t="s">
        <v>8</v>
      </c>
      <c r="D42" s="82">
        <v>1</v>
      </c>
      <c r="E42" s="84">
        <v>50000</v>
      </c>
      <c r="F42" s="83">
        <v>1</v>
      </c>
      <c r="G42" s="50">
        <v>50000</v>
      </c>
    </row>
    <row r="43" spans="1:7" ht="15.75">
      <c r="A43" s="5">
        <v>33</v>
      </c>
      <c r="B43" s="81" t="s">
        <v>755</v>
      </c>
      <c r="C43" s="82" t="s">
        <v>8</v>
      </c>
      <c r="D43" s="82">
        <v>20</v>
      </c>
      <c r="E43" s="84">
        <v>350000</v>
      </c>
      <c r="F43" s="83">
        <v>20</v>
      </c>
      <c r="G43" s="50">
        <v>350000</v>
      </c>
    </row>
    <row r="44" spans="1:7" ht="15.75">
      <c r="A44" s="5">
        <v>34</v>
      </c>
      <c r="B44" s="81" t="s">
        <v>756</v>
      </c>
      <c r="C44" s="82" t="s">
        <v>8</v>
      </c>
      <c r="D44" s="82">
        <v>20</v>
      </c>
      <c r="E44" s="84">
        <v>100000</v>
      </c>
      <c r="F44" s="83">
        <v>20</v>
      </c>
      <c r="G44" s="50">
        <v>100000</v>
      </c>
    </row>
    <row r="45" spans="1:7" ht="15.75">
      <c r="A45" s="5"/>
      <c r="B45" s="118" t="s">
        <v>444</v>
      </c>
      <c r="C45" s="119"/>
      <c r="D45" s="119"/>
      <c r="E45" s="119"/>
      <c r="F45" s="120"/>
      <c r="G45" s="50">
        <f>SUM(G11:G44)</f>
        <v>1348706</v>
      </c>
    </row>
    <row r="46" spans="1:7" ht="15.75">
      <c r="A46" s="57"/>
      <c r="B46" s="96"/>
      <c r="C46" s="96"/>
      <c r="D46" s="96"/>
      <c r="E46" s="96"/>
      <c r="F46" s="96"/>
      <c r="G46" s="58"/>
    </row>
    <row r="47" spans="1:7" ht="13.5" customHeight="1">
      <c r="B47" s="98" t="s">
        <v>805</v>
      </c>
      <c r="C47" s="98"/>
      <c r="D47" s="98"/>
      <c r="E47" s="98"/>
      <c r="F47" s="98"/>
      <c r="G47" s="98"/>
    </row>
    <row r="48" spans="1:7" ht="6" customHeight="1"/>
  </sheetData>
  <mergeCells count="12">
    <mergeCell ref="B45:F45"/>
    <mergeCell ref="A5:D5"/>
    <mergeCell ref="E5:G5"/>
    <mergeCell ref="B47:G47"/>
    <mergeCell ref="A1:G1"/>
    <mergeCell ref="A2:G2"/>
    <mergeCell ref="A3:G3"/>
    <mergeCell ref="A8:A9"/>
    <mergeCell ref="C8:C9"/>
    <mergeCell ref="D8:E8"/>
    <mergeCell ref="F8:G8"/>
    <mergeCell ref="A7:G7"/>
  </mergeCells>
  <pageMargins left="0.7" right="0.25" top="0.32" bottom="0.27" header="0.3" footer="0.1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G19"/>
  <sheetViews>
    <sheetView topLeftCell="A7" zoomScale="85" zoomScaleNormal="85" workbookViewId="0">
      <selection activeCell="N27" sqref="N27"/>
    </sheetView>
  </sheetViews>
  <sheetFormatPr defaultRowHeight="15"/>
  <cols>
    <col min="1" max="1" width="5.28515625" customWidth="1"/>
    <col min="2" max="2" width="26.7109375" customWidth="1"/>
    <col min="3" max="3" width="6.5703125" customWidth="1"/>
    <col min="4" max="4" width="15" customWidth="1"/>
    <col min="5" max="5" width="7.85546875" customWidth="1"/>
    <col min="6" max="6" width="9.85546875" customWidth="1"/>
    <col min="7" max="7" width="12.85546875" customWidth="1"/>
  </cols>
  <sheetData>
    <row r="1" spans="1:7">
      <c r="A1" s="104" t="s">
        <v>743</v>
      </c>
      <c r="B1" s="104"/>
      <c r="C1" s="104"/>
      <c r="D1" s="104"/>
      <c r="E1" s="104"/>
      <c r="F1" s="104"/>
      <c r="G1" s="104"/>
    </row>
    <row r="2" spans="1:7">
      <c r="A2" s="104" t="s">
        <v>446</v>
      </c>
      <c r="B2" s="104"/>
      <c r="C2" s="104"/>
      <c r="D2" s="104"/>
      <c r="E2" s="104"/>
      <c r="F2" s="104"/>
      <c r="G2" s="104"/>
    </row>
    <row r="3" spans="1:7">
      <c r="A3" s="104" t="s">
        <v>785</v>
      </c>
      <c r="B3" s="104"/>
      <c r="C3" s="104"/>
      <c r="D3" s="104"/>
      <c r="E3" s="104"/>
      <c r="F3" s="104"/>
      <c r="G3" s="104"/>
    </row>
    <row r="4" spans="1:7">
      <c r="A4" s="98" t="s">
        <v>447</v>
      </c>
      <c r="B4" s="98"/>
      <c r="C4" s="98"/>
      <c r="D4" s="98"/>
      <c r="E4" s="98"/>
      <c r="F4" s="98"/>
      <c r="G4" s="98"/>
    </row>
    <row r="5" spans="1:7">
      <c r="A5" s="98" t="s">
        <v>739</v>
      </c>
      <c r="B5" s="98"/>
      <c r="C5" s="98"/>
      <c r="D5" s="98"/>
      <c r="E5" s="98"/>
      <c r="F5" s="98"/>
      <c r="G5" s="98"/>
    </row>
    <row r="6" spans="1:7" ht="45">
      <c r="A6" s="61" t="s">
        <v>91</v>
      </c>
      <c r="B6" s="61" t="s">
        <v>92</v>
      </c>
      <c r="C6" s="61" t="s">
        <v>93</v>
      </c>
      <c r="D6" s="61" t="s">
        <v>94</v>
      </c>
      <c r="E6" s="61" t="s">
        <v>95</v>
      </c>
      <c r="F6" s="61" t="s">
        <v>96</v>
      </c>
      <c r="G6" s="61" t="s">
        <v>97</v>
      </c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15.75">
      <c r="A8" s="5">
        <v>1</v>
      </c>
      <c r="B8" s="6" t="s">
        <v>528</v>
      </c>
      <c r="C8" s="5" t="s">
        <v>8</v>
      </c>
      <c r="D8" s="5">
        <v>65</v>
      </c>
      <c r="E8" s="5">
        <v>132</v>
      </c>
      <c r="F8" s="5">
        <v>8580</v>
      </c>
      <c r="G8" s="5"/>
    </row>
    <row r="9" spans="1:7" ht="15.75">
      <c r="A9" s="5">
        <v>2</v>
      </c>
      <c r="B9" s="6" t="s">
        <v>521</v>
      </c>
      <c r="C9" s="5" t="s">
        <v>8</v>
      </c>
      <c r="D9" s="5">
        <v>80</v>
      </c>
      <c r="E9" s="5">
        <v>34</v>
      </c>
      <c r="F9" s="5">
        <v>2720</v>
      </c>
      <c r="G9" s="5"/>
    </row>
    <row r="10" spans="1:7" ht="15.75">
      <c r="A10" s="5">
        <v>3</v>
      </c>
      <c r="B10" s="6" t="s">
        <v>733</v>
      </c>
      <c r="C10" s="5" t="s">
        <v>8</v>
      </c>
      <c r="D10" s="5">
        <v>25</v>
      </c>
      <c r="E10" s="5">
        <v>81</v>
      </c>
      <c r="F10" s="5">
        <v>2025</v>
      </c>
      <c r="G10" s="5"/>
    </row>
    <row r="11" spans="1:7" ht="15.75">
      <c r="A11" s="5">
        <v>4</v>
      </c>
      <c r="B11" s="6" t="s">
        <v>670</v>
      </c>
      <c r="C11" s="5" t="s">
        <v>8</v>
      </c>
      <c r="D11" s="5">
        <v>30</v>
      </c>
      <c r="E11" s="5">
        <v>55</v>
      </c>
      <c r="F11" s="5">
        <v>1650</v>
      </c>
      <c r="G11" s="5"/>
    </row>
    <row r="12" spans="1:7" ht="15.75">
      <c r="A12" s="5">
        <v>5</v>
      </c>
      <c r="B12" s="6" t="s">
        <v>520</v>
      </c>
      <c r="C12" s="5" t="s">
        <v>8</v>
      </c>
      <c r="D12" s="5">
        <v>74</v>
      </c>
      <c r="E12" s="5">
        <v>41</v>
      </c>
      <c r="F12" s="5">
        <v>3034</v>
      </c>
      <c r="G12" s="5"/>
    </row>
    <row r="13" spans="1:7" ht="15.75">
      <c r="A13" s="5">
        <v>6</v>
      </c>
      <c r="B13" s="6" t="s">
        <v>757</v>
      </c>
      <c r="C13" s="5" t="s">
        <v>8</v>
      </c>
      <c r="D13" s="5">
        <v>93</v>
      </c>
      <c r="E13" s="5">
        <v>76</v>
      </c>
      <c r="F13" s="5">
        <v>7068</v>
      </c>
      <c r="G13" s="5"/>
    </row>
    <row r="14" spans="1:7" ht="15.75">
      <c r="A14" s="5">
        <v>7</v>
      </c>
      <c r="B14" s="6" t="s">
        <v>536</v>
      </c>
      <c r="C14" s="5" t="s">
        <v>8</v>
      </c>
      <c r="D14" s="5">
        <v>20</v>
      </c>
      <c r="E14" s="5">
        <v>44</v>
      </c>
      <c r="F14" s="5">
        <v>880</v>
      </c>
      <c r="G14" s="5"/>
    </row>
    <row r="15" spans="1:7" ht="15.75">
      <c r="A15" s="5"/>
      <c r="B15" s="118" t="s">
        <v>444</v>
      </c>
      <c r="C15" s="119"/>
      <c r="D15" s="119"/>
      <c r="E15" s="120"/>
      <c r="F15" s="5">
        <f>SUM(F8:F14)</f>
        <v>25957</v>
      </c>
      <c r="G15" s="5"/>
    </row>
    <row r="19" spans="2:7">
      <c r="B19" s="98" t="s">
        <v>805</v>
      </c>
      <c r="C19" s="98"/>
      <c r="D19" s="98"/>
      <c r="E19" s="98"/>
      <c r="F19" s="98"/>
      <c r="G19" s="98"/>
    </row>
  </sheetData>
  <mergeCells count="7">
    <mergeCell ref="B19:G19"/>
    <mergeCell ref="A3:G3"/>
    <mergeCell ref="B15:E15"/>
    <mergeCell ref="A1:G1"/>
    <mergeCell ref="A2:G2"/>
    <mergeCell ref="A4:G4"/>
    <mergeCell ref="A5:G5"/>
  </mergeCells>
  <pageMargins left="0.89" right="0.15" top="0.46" bottom="0.54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H108"/>
  <sheetViews>
    <sheetView topLeftCell="A96" zoomScale="85" zoomScaleNormal="85" workbookViewId="0">
      <selection activeCell="I96" sqref="I1:CL1048576"/>
    </sheetView>
  </sheetViews>
  <sheetFormatPr defaultRowHeight="15"/>
  <cols>
    <col min="1" max="1" width="5.28515625" customWidth="1"/>
    <col min="2" max="2" width="30.85546875" customWidth="1"/>
    <col min="3" max="3" width="8.42578125" customWidth="1"/>
    <col min="4" max="4" width="6.140625" customWidth="1"/>
    <col min="5" max="5" width="6.28515625" customWidth="1"/>
    <col min="6" max="6" width="12.85546875" customWidth="1"/>
    <col min="7" max="7" width="6.5703125" customWidth="1"/>
    <col min="8" max="8" width="11.42578125" customWidth="1"/>
  </cols>
  <sheetData>
    <row r="1" spans="1:8">
      <c r="A1" s="26"/>
      <c r="B1" s="104" t="s">
        <v>740</v>
      </c>
      <c r="C1" s="104"/>
      <c r="D1" s="104"/>
      <c r="E1" s="104"/>
      <c r="F1" s="104"/>
      <c r="G1" s="104"/>
      <c r="H1" s="104"/>
    </row>
    <row r="2" spans="1:8" ht="15.75">
      <c r="A2" s="40"/>
      <c r="B2" s="104" t="s">
        <v>446</v>
      </c>
      <c r="C2" s="104"/>
      <c r="D2" s="104"/>
      <c r="E2" s="104"/>
      <c r="F2" s="104"/>
      <c r="G2" s="104"/>
      <c r="H2" s="104"/>
    </row>
    <row r="3" spans="1:8" ht="15.75">
      <c r="A3" s="40"/>
      <c r="B3" s="104" t="s">
        <v>786</v>
      </c>
      <c r="C3" s="104"/>
      <c r="D3" s="104"/>
      <c r="E3" s="104"/>
      <c r="F3" s="104"/>
      <c r="G3" s="104"/>
      <c r="H3" s="104"/>
    </row>
    <row r="5" spans="1:8">
      <c r="A5" s="98" t="s">
        <v>447</v>
      </c>
      <c r="B5" s="98"/>
      <c r="C5" s="98"/>
      <c r="D5" s="98"/>
      <c r="E5" s="98"/>
      <c r="F5" s="98"/>
      <c r="G5" s="98"/>
    </row>
    <row r="6" spans="1:8">
      <c r="A6" s="51"/>
      <c r="B6" s="51"/>
      <c r="C6" s="51"/>
      <c r="E6" s="51"/>
      <c r="F6" s="51"/>
      <c r="G6" s="51"/>
    </row>
    <row r="7" spans="1:8">
      <c r="A7" s="124" t="s">
        <v>730</v>
      </c>
      <c r="B7" s="124"/>
      <c r="C7" s="124"/>
      <c r="D7" s="124"/>
      <c r="E7" s="124"/>
      <c r="F7" s="124"/>
      <c r="G7" s="124"/>
    </row>
    <row r="8" spans="1:8" ht="105" customHeight="1">
      <c r="A8" s="121" t="s">
        <v>0</v>
      </c>
      <c r="B8" s="122" t="s">
        <v>436</v>
      </c>
      <c r="C8" s="122"/>
      <c r="D8" s="121" t="s">
        <v>1</v>
      </c>
      <c r="E8" s="122" t="s">
        <v>2</v>
      </c>
      <c r="F8" s="122"/>
      <c r="G8" s="122" t="s">
        <v>3</v>
      </c>
      <c r="H8" s="122"/>
    </row>
    <row r="9" spans="1:8" ht="78.75" customHeight="1">
      <c r="A9" s="121"/>
      <c r="B9" s="3" t="s">
        <v>4</v>
      </c>
      <c r="C9" s="3" t="s">
        <v>5</v>
      </c>
      <c r="D9" s="121"/>
      <c r="E9" s="3" t="s">
        <v>6</v>
      </c>
      <c r="F9" s="3" t="s">
        <v>7</v>
      </c>
      <c r="G9" s="3" t="s">
        <v>6</v>
      </c>
      <c r="H9" s="3" t="s">
        <v>7</v>
      </c>
    </row>
    <row r="10" spans="1:8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</row>
    <row r="11" spans="1:8" ht="15.75">
      <c r="A11" s="5">
        <v>1</v>
      </c>
      <c r="B11" s="6" t="s">
        <v>503</v>
      </c>
      <c r="C11" s="6"/>
      <c r="D11" s="6" t="s">
        <v>8</v>
      </c>
      <c r="E11" s="6">
        <v>3</v>
      </c>
      <c r="F11" s="6">
        <v>90036</v>
      </c>
      <c r="G11" s="6">
        <v>3</v>
      </c>
      <c r="H11" s="43">
        <v>90036</v>
      </c>
    </row>
    <row r="12" spans="1:8" ht="15.75">
      <c r="A12" s="5">
        <v>2</v>
      </c>
      <c r="B12" s="6" t="s">
        <v>504</v>
      </c>
      <c r="C12" s="6"/>
      <c r="D12" s="6" t="s">
        <v>8</v>
      </c>
      <c r="E12" s="6">
        <v>1</v>
      </c>
      <c r="F12" s="6">
        <v>4544</v>
      </c>
      <c r="G12" s="6">
        <v>1</v>
      </c>
      <c r="H12" s="43">
        <v>4544</v>
      </c>
    </row>
    <row r="13" spans="1:8" ht="15.75">
      <c r="A13" s="5">
        <v>3</v>
      </c>
      <c r="B13" s="6" t="s">
        <v>505</v>
      </c>
      <c r="C13" s="6"/>
      <c r="D13" s="6" t="s">
        <v>8</v>
      </c>
      <c r="E13" s="6">
        <v>2</v>
      </c>
      <c r="F13" s="6">
        <v>48572</v>
      </c>
      <c r="G13" s="6">
        <v>2</v>
      </c>
      <c r="H13" s="43">
        <v>48572</v>
      </c>
    </row>
    <row r="14" spans="1:8" ht="15.75">
      <c r="A14" s="5">
        <v>4</v>
      </c>
      <c r="B14" s="6" t="s">
        <v>506</v>
      </c>
      <c r="C14" s="6"/>
      <c r="D14" s="6" t="s">
        <v>8</v>
      </c>
      <c r="E14" s="6">
        <v>3</v>
      </c>
      <c r="F14" s="6">
        <v>13530</v>
      </c>
      <c r="G14" s="6">
        <v>3</v>
      </c>
      <c r="H14" s="43">
        <v>13530</v>
      </c>
    </row>
    <row r="15" spans="1:8" ht="15.75">
      <c r="A15" s="5">
        <v>5</v>
      </c>
      <c r="B15" s="6" t="s">
        <v>507</v>
      </c>
      <c r="C15" s="6"/>
      <c r="D15" s="6" t="s">
        <v>8</v>
      </c>
      <c r="E15" s="6">
        <v>2</v>
      </c>
      <c r="F15" s="6">
        <v>35458</v>
      </c>
      <c r="G15" s="6">
        <v>1</v>
      </c>
      <c r="H15" s="43">
        <v>35458</v>
      </c>
    </row>
    <row r="16" spans="1:8" ht="15.75">
      <c r="A16" s="5">
        <v>6</v>
      </c>
      <c r="B16" s="6" t="s">
        <v>507</v>
      </c>
      <c r="C16" s="6"/>
      <c r="D16" s="6" t="s">
        <v>8</v>
      </c>
      <c r="E16" s="6">
        <v>1</v>
      </c>
      <c r="F16" s="6">
        <v>22066</v>
      </c>
      <c r="G16" s="6">
        <v>1</v>
      </c>
      <c r="H16" s="43">
        <v>22066</v>
      </c>
    </row>
    <row r="17" spans="1:8" ht="15.75">
      <c r="A17" s="5">
        <v>7</v>
      </c>
      <c r="B17" s="6" t="s">
        <v>449</v>
      </c>
      <c r="C17" s="6"/>
      <c r="D17" s="6" t="s">
        <v>8</v>
      </c>
      <c r="E17" s="6">
        <v>2</v>
      </c>
      <c r="F17" s="6">
        <v>9388</v>
      </c>
      <c r="G17" s="6">
        <v>2</v>
      </c>
      <c r="H17" s="43">
        <v>9388</v>
      </c>
    </row>
    <row r="18" spans="1:8" ht="15.75">
      <c r="A18" s="5">
        <v>8</v>
      </c>
      <c r="B18" s="6" t="s">
        <v>508</v>
      </c>
      <c r="C18" s="5"/>
      <c r="D18" s="6" t="s">
        <v>8</v>
      </c>
      <c r="E18" s="6">
        <v>2</v>
      </c>
      <c r="F18" s="6">
        <v>33376</v>
      </c>
      <c r="G18" s="6">
        <v>2</v>
      </c>
      <c r="H18" s="43">
        <v>33376</v>
      </c>
    </row>
    <row r="19" spans="1:8" ht="15.75">
      <c r="A19" s="5">
        <v>9</v>
      </c>
      <c r="B19" s="6" t="s">
        <v>304</v>
      </c>
      <c r="C19" s="5"/>
      <c r="D19" s="5" t="s">
        <v>8</v>
      </c>
      <c r="E19" s="6">
        <v>1</v>
      </c>
      <c r="F19" s="6">
        <v>7285</v>
      </c>
      <c r="G19" s="6">
        <v>1</v>
      </c>
      <c r="H19" s="43">
        <v>7285</v>
      </c>
    </row>
    <row r="20" spans="1:8" ht="15.75">
      <c r="A20" s="5">
        <v>10</v>
      </c>
      <c r="B20" s="6" t="s">
        <v>309</v>
      </c>
      <c r="C20" s="5"/>
      <c r="D20" s="6" t="s">
        <v>8</v>
      </c>
      <c r="E20" s="6">
        <v>1</v>
      </c>
      <c r="F20" s="30">
        <v>6592</v>
      </c>
      <c r="G20" s="53">
        <v>1</v>
      </c>
      <c r="H20" s="50">
        <v>6592</v>
      </c>
    </row>
    <row r="21" spans="1:8" ht="15.75">
      <c r="A21" s="5">
        <v>11</v>
      </c>
      <c r="B21" s="6" t="s">
        <v>509</v>
      </c>
      <c r="C21" s="6"/>
      <c r="D21" s="6" t="s">
        <v>8</v>
      </c>
      <c r="E21" s="6">
        <v>1</v>
      </c>
      <c r="F21" s="30">
        <v>6973</v>
      </c>
      <c r="G21" s="30">
        <v>1</v>
      </c>
      <c r="H21" s="50">
        <v>6973</v>
      </c>
    </row>
    <row r="22" spans="1:8" ht="15.75">
      <c r="A22" s="5">
        <v>12</v>
      </c>
      <c r="B22" s="6" t="s">
        <v>510</v>
      </c>
      <c r="C22" s="6"/>
      <c r="D22" s="6" t="s">
        <v>8</v>
      </c>
      <c r="E22" s="6">
        <v>1</v>
      </c>
      <c r="F22" s="30">
        <v>2740</v>
      </c>
      <c r="G22" s="30">
        <v>1</v>
      </c>
      <c r="H22" s="50">
        <v>2740</v>
      </c>
    </row>
    <row r="23" spans="1:8" ht="15.75">
      <c r="A23" s="5">
        <v>13</v>
      </c>
      <c r="B23" s="6" t="s">
        <v>511</v>
      </c>
      <c r="C23" s="6"/>
      <c r="D23" s="6" t="s">
        <v>8</v>
      </c>
      <c r="E23" s="6">
        <v>1</v>
      </c>
      <c r="F23" s="30">
        <v>262</v>
      </c>
      <c r="G23" s="30">
        <v>1</v>
      </c>
      <c r="H23" s="50">
        <v>262</v>
      </c>
    </row>
    <row r="24" spans="1:8" ht="15.75">
      <c r="A24" s="5">
        <v>14</v>
      </c>
      <c r="B24" s="6" t="s">
        <v>512</v>
      </c>
      <c r="C24" s="6"/>
      <c r="D24" s="6" t="s">
        <v>8</v>
      </c>
      <c r="E24" s="6">
        <v>1</v>
      </c>
      <c r="F24" s="30">
        <v>277</v>
      </c>
      <c r="G24" s="30">
        <v>1</v>
      </c>
      <c r="H24" s="50">
        <v>277</v>
      </c>
    </row>
    <row r="25" spans="1:8" ht="15.75">
      <c r="A25" s="5">
        <v>15</v>
      </c>
      <c r="B25" s="6" t="s">
        <v>513</v>
      </c>
      <c r="C25" s="6"/>
      <c r="D25" s="6" t="s">
        <v>8</v>
      </c>
      <c r="E25" s="6">
        <v>12</v>
      </c>
      <c r="F25" s="30">
        <v>744</v>
      </c>
      <c r="G25" s="30">
        <v>12</v>
      </c>
      <c r="H25" s="50">
        <v>744</v>
      </c>
    </row>
    <row r="26" spans="1:8" ht="15.75">
      <c r="A26" s="5">
        <v>16</v>
      </c>
      <c r="B26" s="6" t="s">
        <v>514</v>
      </c>
      <c r="C26" s="6"/>
      <c r="D26" s="6" t="s">
        <v>8</v>
      </c>
      <c r="E26" s="6">
        <v>4</v>
      </c>
      <c r="F26" s="30">
        <v>1048</v>
      </c>
      <c r="G26" s="30">
        <v>4</v>
      </c>
      <c r="H26" s="50">
        <v>1048</v>
      </c>
    </row>
    <row r="27" spans="1:8" ht="15.75">
      <c r="A27" s="5">
        <v>17</v>
      </c>
      <c r="B27" s="6" t="s">
        <v>515</v>
      </c>
      <c r="C27" s="6"/>
      <c r="D27" s="6" t="s">
        <v>8</v>
      </c>
      <c r="E27" s="6">
        <v>8</v>
      </c>
      <c r="F27" s="30">
        <v>336</v>
      </c>
      <c r="G27" s="30">
        <v>8</v>
      </c>
      <c r="H27" s="50">
        <v>336</v>
      </c>
    </row>
    <row r="28" spans="1:8" ht="15.75">
      <c r="A28" s="5">
        <v>18</v>
      </c>
      <c r="B28" s="6" t="s">
        <v>516</v>
      </c>
      <c r="C28" s="6"/>
      <c r="D28" s="6" t="s">
        <v>8</v>
      </c>
      <c r="E28" s="6">
        <v>1</v>
      </c>
      <c r="F28" s="30">
        <v>2775</v>
      </c>
      <c r="G28" s="30">
        <v>1</v>
      </c>
      <c r="H28" s="50">
        <v>2775</v>
      </c>
    </row>
    <row r="29" spans="1:8" ht="15.75">
      <c r="A29" s="5">
        <v>19</v>
      </c>
      <c r="B29" s="6" t="s">
        <v>517</v>
      </c>
      <c r="C29" s="6"/>
      <c r="D29" s="6" t="s">
        <v>8</v>
      </c>
      <c r="E29" s="6">
        <v>120</v>
      </c>
      <c r="F29" s="30">
        <v>3960</v>
      </c>
      <c r="G29" s="30">
        <v>120</v>
      </c>
      <c r="H29" s="50">
        <v>3960</v>
      </c>
    </row>
    <row r="30" spans="1:8" ht="15.75">
      <c r="A30" s="5">
        <v>20</v>
      </c>
      <c r="B30" s="6" t="s">
        <v>518</v>
      </c>
      <c r="C30" s="6"/>
      <c r="D30" s="6" t="s">
        <v>8</v>
      </c>
      <c r="E30" s="6">
        <v>150</v>
      </c>
      <c r="F30" s="30">
        <v>17109</v>
      </c>
      <c r="G30" s="30">
        <v>150</v>
      </c>
      <c r="H30" s="50">
        <v>17109</v>
      </c>
    </row>
    <row r="31" spans="1:8" ht="15.75">
      <c r="A31" s="5">
        <v>21</v>
      </c>
      <c r="B31" s="6" t="s">
        <v>519</v>
      </c>
      <c r="C31" s="6"/>
      <c r="D31" s="6" t="s">
        <v>8</v>
      </c>
      <c r="E31" s="6">
        <v>11</v>
      </c>
      <c r="F31" s="30">
        <v>220</v>
      </c>
      <c r="G31" s="30">
        <v>11</v>
      </c>
      <c r="H31" s="50">
        <v>220</v>
      </c>
    </row>
    <row r="32" spans="1:8" ht="15.75">
      <c r="A32" s="5">
        <v>22</v>
      </c>
      <c r="B32" s="6" t="s">
        <v>522</v>
      </c>
      <c r="C32" s="6"/>
      <c r="D32" s="6" t="s">
        <v>8</v>
      </c>
      <c r="E32" s="6">
        <v>92</v>
      </c>
      <c r="F32" s="30">
        <v>7449</v>
      </c>
      <c r="G32" s="30">
        <v>92</v>
      </c>
      <c r="H32" s="50">
        <v>7449</v>
      </c>
    </row>
    <row r="33" spans="1:8" ht="15.75">
      <c r="A33" s="5">
        <v>23</v>
      </c>
      <c r="B33" s="6" t="s">
        <v>523</v>
      </c>
      <c r="C33" s="6"/>
      <c r="D33" s="6" t="s">
        <v>8</v>
      </c>
      <c r="E33" s="6">
        <v>6</v>
      </c>
      <c r="F33" s="30">
        <v>24</v>
      </c>
      <c r="G33" s="30">
        <v>6</v>
      </c>
      <c r="H33" s="50">
        <v>24</v>
      </c>
    </row>
    <row r="34" spans="1:8" ht="15.75">
      <c r="A34" s="5">
        <v>24</v>
      </c>
      <c r="B34" s="6" t="s">
        <v>524</v>
      </c>
      <c r="C34" s="6"/>
      <c r="D34" s="6" t="s">
        <v>8</v>
      </c>
      <c r="E34" s="6">
        <v>2</v>
      </c>
      <c r="F34" s="30">
        <v>40</v>
      </c>
      <c r="G34" s="30">
        <v>2</v>
      </c>
      <c r="H34" s="50">
        <v>40</v>
      </c>
    </row>
    <row r="35" spans="1:8" ht="15.75">
      <c r="A35" s="5">
        <v>25</v>
      </c>
      <c r="B35" s="6" t="s">
        <v>525</v>
      </c>
      <c r="C35" s="6"/>
      <c r="D35" s="6" t="s">
        <v>8</v>
      </c>
      <c r="E35" s="6">
        <v>4</v>
      </c>
      <c r="F35" s="30">
        <v>220</v>
      </c>
      <c r="G35" s="30">
        <v>4</v>
      </c>
      <c r="H35" s="50">
        <v>220</v>
      </c>
    </row>
    <row r="36" spans="1:8" ht="15.75">
      <c r="A36" s="5">
        <v>26</v>
      </c>
      <c r="B36" s="6" t="s">
        <v>526</v>
      </c>
      <c r="C36" s="6"/>
      <c r="D36" s="6" t="s">
        <v>8</v>
      </c>
      <c r="E36" s="6">
        <v>10</v>
      </c>
      <c r="F36" s="30">
        <v>40</v>
      </c>
      <c r="G36" s="30">
        <v>10</v>
      </c>
      <c r="H36" s="50">
        <v>40</v>
      </c>
    </row>
    <row r="37" spans="1:8" ht="15.75">
      <c r="A37" s="5">
        <v>27</v>
      </c>
      <c r="B37" s="6" t="s">
        <v>527</v>
      </c>
      <c r="C37" s="6"/>
      <c r="D37" s="6" t="s">
        <v>8</v>
      </c>
      <c r="E37" s="6">
        <v>104</v>
      </c>
      <c r="F37" s="30">
        <v>5720</v>
      </c>
      <c r="G37" s="30">
        <v>104</v>
      </c>
      <c r="H37" s="50">
        <v>5720</v>
      </c>
    </row>
    <row r="38" spans="1:8" ht="15.75">
      <c r="A38" s="5">
        <v>28</v>
      </c>
      <c r="B38" s="6" t="s">
        <v>54</v>
      </c>
      <c r="C38" s="6"/>
      <c r="D38" s="6" t="s">
        <v>8</v>
      </c>
      <c r="E38" s="6">
        <v>10</v>
      </c>
      <c r="F38" s="30">
        <v>15000</v>
      </c>
      <c r="G38" s="30">
        <v>10</v>
      </c>
      <c r="H38" s="50">
        <v>15000</v>
      </c>
    </row>
    <row r="39" spans="1:8" ht="15.75">
      <c r="A39" s="5">
        <v>29</v>
      </c>
      <c r="B39" s="6" t="s">
        <v>529</v>
      </c>
      <c r="C39" s="6"/>
      <c r="D39" s="6" t="s">
        <v>8</v>
      </c>
      <c r="E39" s="6">
        <v>2</v>
      </c>
      <c r="F39" s="30">
        <v>230</v>
      </c>
      <c r="G39" s="30">
        <v>2</v>
      </c>
      <c r="H39" s="50">
        <v>230</v>
      </c>
    </row>
    <row r="40" spans="1:8" ht="15.75">
      <c r="A40" s="5">
        <v>30</v>
      </c>
      <c r="B40" s="6" t="s">
        <v>530</v>
      </c>
      <c r="C40" s="6"/>
      <c r="D40" s="6" t="s">
        <v>8</v>
      </c>
      <c r="E40" s="6">
        <v>74</v>
      </c>
      <c r="F40" s="30">
        <v>602</v>
      </c>
      <c r="G40" s="30">
        <v>74</v>
      </c>
      <c r="H40" s="50">
        <v>602</v>
      </c>
    </row>
    <row r="41" spans="1:8" ht="15.75">
      <c r="A41" s="5">
        <v>31</v>
      </c>
      <c r="B41" s="6" t="s">
        <v>531</v>
      </c>
      <c r="C41" s="6"/>
      <c r="D41" s="6" t="s">
        <v>8</v>
      </c>
      <c r="E41" s="6">
        <v>2</v>
      </c>
      <c r="F41" s="30">
        <v>124</v>
      </c>
      <c r="G41" s="30">
        <v>2</v>
      </c>
      <c r="H41" s="50">
        <v>124</v>
      </c>
    </row>
    <row r="42" spans="1:8" ht="15.75">
      <c r="A42" s="5">
        <v>32</v>
      </c>
      <c r="B42" s="6" t="s">
        <v>532</v>
      </c>
      <c r="C42" s="6"/>
      <c r="D42" s="6" t="s">
        <v>8</v>
      </c>
      <c r="E42" s="6">
        <v>8</v>
      </c>
      <c r="F42" s="30">
        <v>1848</v>
      </c>
      <c r="G42" s="6">
        <v>8</v>
      </c>
      <c r="H42" s="50">
        <v>1848</v>
      </c>
    </row>
    <row r="43" spans="1:8" ht="15.75">
      <c r="A43" s="5">
        <v>33</v>
      </c>
      <c r="B43" s="6" t="s">
        <v>533</v>
      </c>
      <c r="C43" s="6"/>
      <c r="D43" s="6" t="s">
        <v>8</v>
      </c>
      <c r="E43" s="6">
        <v>1</v>
      </c>
      <c r="F43" s="30">
        <v>5374</v>
      </c>
      <c r="G43" s="6">
        <v>1</v>
      </c>
      <c r="H43" s="50">
        <v>5374</v>
      </c>
    </row>
    <row r="44" spans="1:8" ht="15.75">
      <c r="A44" s="5">
        <v>34</v>
      </c>
      <c r="B44" s="6" t="s">
        <v>534</v>
      </c>
      <c r="C44" s="6"/>
      <c r="D44" s="6" t="s">
        <v>8</v>
      </c>
      <c r="E44" s="6">
        <v>15</v>
      </c>
      <c r="F44" s="30">
        <v>3838</v>
      </c>
      <c r="G44" s="6">
        <v>15</v>
      </c>
      <c r="H44" s="50">
        <v>3838</v>
      </c>
    </row>
    <row r="45" spans="1:8" ht="15.75">
      <c r="A45" s="5">
        <v>35</v>
      </c>
      <c r="B45" s="6" t="s">
        <v>535</v>
      </c>
      <c r="C45" s="6"/>
      <c r="D45" s="6" t="s">
        <v>8</v>
      </c>
      <c r="E45" s="6">
        <v>4</v>
      </c>
      <c r="F45" s="30">
        <v>244</v>
      </c>
      <c r="G45" s="6">
        <v>4</v>
      </c>
      <c r="H45" s="50">
        <v>244</v>
      </c>
    </row>
    <row r="46" spans="1:8" ht="15.75">
      <c r="A46" s="5">
        <v>36</v>
      </c>
      <c r="B46" s="6" t="s">
        <v>536</v>
      </c>
      <c r="C46" s="6"/>
      <c r="D46" s="6" t="s">
        <v>8</v>
      </c>
      <c r="E46" s="6">
        <v>13</v>
      </c>
      <c r="F46" s="30">
        <v>560</v>
      </c>
      <c r="G46" s="6">
        <v>13</v>
      </c>
      <c r="H46" s="50">
        <v>560</v>
      </c>
    </row>
    <row r="47" spans="1:8" ht="15.75">
      <c r="A47" s="5">
        <v>37</v>
      </c>
      <c r="B47" s="6" t="s">
        <v>537</v>
      </c>
      <c r="C47" s="6"/>
      <c r="D47" s="6" t="s">
        <v>8</v>
      </c>
      <c r="E47" s="6">
        <v>1</v>
      </c>
      <c r="F47" s="30">
        <v>1332</v>
      </c>
      <c r="G47" s="30">
        <v>1</v>
      </c>
      <c r="H47" s="50">
        <v>1332</v>
      </c>
    </row>
    <row r="48" spans="1:8" ht="15.75">
      <c r="A48" s="5">
        <v>38</v>
      </c>
      <c r="B48" s="6" t="s">
        <v>705</v>
      </c>
      <c r="C48" s="6"/>
      <c r="D48" s="6" t="s">
        <v>8</v>
      </c>
      <c r="E48" s="6">
        <v>1</v>
      </c>
      <c r="F48" s="30">
        <v>770</v>
      </c>
      <c r="G48" s="30">
        <v>1</v>
      </c>
      <c r="H48" s="50">
        <v>770</v>
      </c>
    </row>
    <row r="49" spans="1:8" ht="15.75">
      <c r="A49" s="5">
        <v>39</v>
      </c>
      <c r="B49" s="6" t="s">
        <v>539</v>
      </c>
      <c r="C49" s="6"/>
      <c r="D49" s="6" t="s">
        <v>8</v>
      </c>
      <c r="E49" s="6">
        <v>10</v>
      </c>
      <c r="F49" s="30">
        <v>1160</v>
      </c>
      <c r="G49" s="30">
        <v>10</v>
      </c>
      <c r="H49" s="50">
        <v>1160</v>
      </c>
    </row>
    <row r="50" spans="1:8" ht="15.75">
      <c r="A50" s="5">
        <v>40</v>
      </c>
      <c r="B50" s="6" t="s">
        <v>540</v>
      </c>
      <c r="C50" s="6"/>
      <c r="D50" s="6" t="s">
        <v>8</v>
      </c>
      <c r="E50" s="6">
        <v>1</v>
      </c>
      <c r="F50" s="30">
        <v>902</v>
      </c>
      <c r="G50" s="30">
        <v>1</v>
      </c>
      <c r="H50" s="50">
        <v>902</v>
      </c>
    </row>
    <row r="51" spans="1:8" ht="15.75">
      <c r="A51" s="5">
        <v>41</v>
      </c>
      <c r="B51" s="6" t="s">
        <v>541</v>
      </c>
      <c r="C51" s="6"/>
      <c r="D51" s="6" t="s">
        <v>8</v>
      </c>
      <c r="E51" s="6">
        <v>1</v>
      </c>
      <c r="F51" s="30">
        <v>1155</v>
      </c>
      <c r="G51" s="30">
        <v>1</v>
      </c>
      <c r="H51" s="50">
        <v>1155</v>
      </c>
    </row>
    <row r="52" spans="1:8" ht="15.75">
      <c r="A52" s="5">
        <v>42</v>
      </c>
      <c r="B52" s="6" t="s">
        <v>542</v>
      </c>
      <c r="C52" s="6"/>
      <c r="D52" s="6" t="s">
        <v>8</v>
      </c>
      <c r="E52" s="6">
        <v>1</v>
      </c>
      <c r="F52" s="30">
        <v>3080</v>
      </c>
      <c r="G52" s="30">
        <v>1</v>
      </c>
      <c r="H52" s="50">
        <v>3080</v>
      </c>
    </row>
    <row r="53" spans="1:8" ht="15.75">
      <c r="A53" s="5">
        <v>43</v>
      </c>
      <c r="B53" s="6" t="s">
        <v>543</v>
      </c>
      <c r="C53" s="6"/>
      <c r="D53" s="6" t="s">
        <v>8</v>
      </c>
      <c r="E53" s="6">
        <v>2</v>
      </c>
      <c r="F53" s="30">
        <v>1732</v>
      </c>
      <c r="G53" s="30">
        <v>2</v>
      </c>
      <c r="H53" s="50">
        <v>1732</v>
      </c>
    </row>
    <row r="54" spans="1:8" ht="15.75">
      <c r="A54" s="5">
        <v>44</v>
      </c>
      <c r="B54" s="6" t="s">
        <v>544</v>
      </c>
      <c r="C54" s="6"/>
      <c r="D54" s="6" t="s">
        <v>8</v>
      </c>
      <c r="E54" s="6">
        <v>8</v>
      </c>
      <c r="F54" s="30">
        <v>1536</v>
      </c>
      <c r="G54" s="30">
        <v>8</v>
      </c>
      <c r="H54" s="50">
        <v>1536</v>
      </c>
    </row>
    <row r="55" spans="1:8" ht="15.75">
      <c r="A55" s="5">
        <v>45</v>
      </c>
      <c r="B55" s="6" t="s">
        <v>545</v>
      </c>
      <c r="C55" s="6"/>
      <c r="D55" s="6" t="s">
        <v>8</v>
      </c>
      <c r="E55" s="6">
        <v>8</v>
      </c>
      <c r="F55" s="30">
        <v>768</v>
      </c>
      <c r="G55" s="30">
        <v>8</v>
      </c>
      <c r="H55" s="50">
        <v>768</v>
      </c>
    </row>
    <row r="56" spans="1:8" ht="15.75">
      <c r="A56" s="5">
        <v>46</v>
      </c>
      <c r="B56" s="6" t="s">
        <v>521</v>
      </c>
      <c r="C56" s="6"/>
      <c r="D56" s="6" t="s">
        <v>8</v>
      </c>
      <c r="E56" s="6">
        <v>69</v>
      </c>
      <c r="F56" s="30">
        <v>72750</v>
      </c>
      <c r="G56" s="30">
        <v>69</v>
      </c>
      <c r="H56" s="50">
        <v>72750</v>
      </c>
    </row>
    <row r="57" spans="1:8" ht="15.75">
      <c r="A57" s="5">
        <v>47</v>
      </c>
      <c r="B57" s="6" t="s">
        <v>547</v>
      </c>
      <c r="C57" s="6"/>
      <c r="D57" s="6" t="s">
        <v>98</v>
      </c>
      <c r="E57" s="6">
        <v>32</v>
      </c>
      <c r="F57" s="30">
        <v>80000</v>
      </c>
      <c r="G57" s="30">
        <v>32</v>
      </c>
      <c r="H57" s="50">
        <v>80000</v>
      </c>
    </row>
    <row r="58" spans="1:8" ht="15.75">
      <c r="A58" s="5">
        <v>48</v>
      </c>
      <c r="B58" s="6" t="s">
        <v>547</v>
      </c>
      <c r="C58" s="6"/>
      <c r="D58" s="6" t="s">
        <v>98</v>
      </c>
      <c r="E58" s="6">
        <v>7</v>
      </c>
      <c r="F58" s="30">
        <v>35000</v>
      </c>
      <c r="G58" s="30">
        <v>7</v>
      </c>
      <c r="H58" s="50">
        <v>35000</v>
      </c>
    </row>
    <row r="59" spans="1:8" ht="15.75">
      <c r="A59" s="5">
        <v>49</v>
      </c>
      <c r="B59" s="6" t="s">
        <v>546</v>
      </c>
      <c r="C59" s="6"/>
      <c r="D59" s="6" t="s">
        <v>8</v>
      </c>
      <c r="E59" s="6">
        <v>1</v>
      </c>
      <c r="F59" s="30">
        <v>27326415</v>
      </c>
      <c r="G59" s="30">
        <v>1</v>
      </c>
      <c r="H59" s="50">
        <v>27326415</v>
      </c>
    </row>
    <row r="60" spans="1:8" ht="15.75">
      <c r="A60" s="105" t="s">
        <v>444</v>
      </c>
      <c r="B60" s="106"/>
      <c r="C60" s="106"/>
      <c r="D60" s="106"/>
      <c r="E60" s="106"/>
      <c r="F60" s="106"/>
      <c r="G60" s="107"/>
      <c r="H60" s="30">
        <f>SUM(H10:H59)</f>
        <v>27875212</v>
      </c>
    </row>
    <row r="61" spans="1:8" ht="15.75" customHeight="1">
      <c r="A61" s="105" t="s">
        <v>706</v>
      </c>
      <c r="B61" s="106"/>
      <c r="C61" s="106"/>
      <c r="D61" s="106"/>
      <c r="E61" s="106"/>
      <c r="F61" s="106"/>
      <c r="G61" s="106"/>
      <c r="H61" s="107"/>
    </row>
    <row r="62" spans="1:8" ht="18" customHeight="1">
      <c r="A62" s="125"/>
      <c r="B62" s="126"/>
      <c r="C62" s="126"/>
      <c r="D62" s="126"/>
      <c r="E62" s="126"/>
      <c r="F62" s="126"/>
      <c r="G62" s="126"/>
      <c r="H62" s="127"/>
    </row>
    <row r="63" spans="1:8" ht="15.75">
      <c r="A63" s="5">
        <v>1</v>
      </c>
      <c r="B63" s="6" t="s">
        <v>707</v>
      </c>
      <c r="C63" s="6"/>
      <c r="D63" s="6" t="s">
        <v>434</v>
      </c>
      <c r="E63" s="6">
        <v>80</v>
      </c>
      <c r="F63" s="30">
        <v>200000</v>
      </c>
      <c r="G63" s="30">
        <v>80</v>
      </c>
      <c r="H63" s="30">
        <v>200000</v>
      </c>
    </row>
    <row r="64" spans="1:8" ht="15.75">
      <c r="A64" s="5">
        <v>2</v>
      </c>
      <c r="B64" s="6" t="s">
        <v>528</v>
      </c>
      <c r="C64" s="6"/>
      <c r="D64" s="6" t="s">
        <v>8</v>
      </c>
      <c r="E64" s="6">
        <v>80</v>
      </c>
      <c r="F64" s="30">
        <v>120000</v>
      </c>
      <c r="G64" s="30">
        <v>8</v>
      </c>
      <c r="H64" s="30">
        <v>120000</v>
      </c>
    </row>
    <row r="65" spans="1:8" ht="15.75">
      <c r="A65" s="5">
        <v>3</v>
      </c>
      <c r="B65" s="6" t="s">
        <v>547</v>
      </c>
      <c r="C65" s="6"/>
      <c r="D65" s="6" t="s">
        <v>98</v>
      </c>
      <c r="E65" s="6">
        <v>120</v>
      </c>
      <c r="F65" s="30">
        <v>240000</v>
      </c>
      <c r="G65" s="30">
        <v>120</v>
      </c>
      <c r="H65" s="30">
        <v>240000</v>
      </c>
    </row>
    <row r="66" spans="1:8" ht="15.75">
      <c r="A66" s="5">
        <v>4</v>
      </c>
      <c r="B66" s="6" t="s">
        <v>44</v>
      </c>
      <c r="C66" s="6"/>
      <c r="D66" s="6" t="s">
        <v>235</v>
      </c>
      <c r="E66" s="6">
        <v>20</v>
      </c>
      <c r="F66" s="30">
        <v>80000</v>
      </c>
      <c r="G66" s="30">
        <v>20</v>
      </c>
      <c r="H66" s="30">
        <v>80000</v>
      </c>
    </row>
    <row r="67" spans="1:8" ht="15.75">
      <c r="A67" s="5">
        <v>5</v>
      </c>
      <c r="B67" s="6" t="s">
        <v>708</v>
      </c>
      <c r="C67" s="6"/>
      <c r="D67" s="6" t="s">
        <v>235</v>
      </c>
      <c r="E67" s="6">
        <v>500</v>
      </c>
      <c r="F67" s="30">
        <v>750000</v>
      </c>
      <c r="G67" s="30">
        <v>500</v>
      </c>
      <c r="H67" s="30">
        <v>750000</v>
      </c>
    </row>
    <row r="68" spans="1:8" ht="15.75">
      <c r="A68" s="5">
        <v>6</v>
      </c>
      <c r="B68" s="6" t="s">
        <v>709</v>
      </c>
      <c r="C68" s="6"/>
      <c r="D68" s="6" t="s">
        <v>8</v>
      </c>
      <c r="E68" s="6">
        <v>4</v>
      </c>
      <c r="F68" s="30">
        <v>100000</v>
      </c>
      <c r="G68" s="30">
        <v>4</v>
      </c>
      <c r="H68" s="30">
        <v>100000</v>
      </c>
    </row>
    <row r="69" spans="1:8" ht="15.75">
      <c r="A69" s="5">
        <v>7</v>
      </c>
      <c r="B69" s="6" t="s">
        <v>710</v>
      </c>
      <c r="C69" s="6"/>
      <c r="D69" s="6" t="s">
        <v>8</v>
      </c>
      <c r="E69" s="6">
        <v>25</v>
      </c>
      <c r="F69" s="30">
        <v>375000</v>
      </c>
      <c r="G69" s="30">
        <v>25</v>
      </c>
      <c r="H69" s="30">
        <v>375000</v>
      </c>
    </row>
    <row r="70" spans="1:8" ht="15.75">
      <c r="A70" s="5">
        <v>8</v>
      </c>
      <c r="B70" s="6" t="s">
        <v>711</v>
      </c>
      <c r="C70" s="6"/>
      <c r="D70" s="6" t="s">
        <v>8</v>
      </c>
      <c r="E70" s="6">
        <v>80</v>
      </c>
      <c r="F70" s="30">
        <v>200000</v>
      </c>
      <c r="G70" s="30">
        <v>80</v>
      </c>
      <c r="H70" s="30">
        <v>200000</v>
      </c>
    </row>
    <row r="71" spans="1:8" ht="15.75">
      <c r="A71" s="5">
        <v>9</v>
      </c>
      <c r="B71" s="6" t="s">
        <v>712</v>
      </c>
      <c r="C71" s="6"/>
      <c r="D71" s="6" t="s">
        <v>8</v>
      </c>
      <c r="E71" s="6">
        <v>30</v>
      </c>
      <c r="F71" s="30">
        <v>45000</v>
      </c>
      <c r="G71" s="30">
        <v>30</v>
      </c>
      <c r="H71" s="30">
        <v>45000</v>
      </c>
    </row>
    <row r="72" spans="1:8" ht="15.75">
      <c r="A72" s="5">
        <v>10</v>
      </c>
      <c r="B72" s="6" t="s">
        <v>713</v>
      </c>
      <c r="C72" s="6"/>
      <c r="D72" s="6" t="s">
        <v>8</v>
      </c>
      <c r="E72" s="6">
        <v>4</v>
      </c>
      <c r="F72" s="30">
        <v>100000</v>
      </c>
      <c r="G72" s="30">
        <v>4</v>
      </c>
      <c r="H72" s="30">
        <v>100000</v>
      </c>
    </row>
    <row r="73" spans="1:8" ht="15.75">
      <c r="A73" s="5">
        <v>11</v>
      </c>
      <c r="B73" s="6" t="s">
        <v>714</v>
      </c>
      <c r="C73" s="6"/>
      <c r="D73" s="6" t="s">
        <v>8</v>
      </c>
      <c r="E73" s="6">
        <v>1</v>
      </c>
      <c r="F73" s="30">
        <v>50000</v>
      </c>
      <c r="G73" s="30">
        <v>1</v>
      </c>
      <c r="H73" s="30">
        <v>50000</v>
      </c>
    </row>
    <row r="74" spans="1:8" ht="15.75">
      <c r="A74" s="5">
        <v>12</v>
      </c>
      <c r="B74" s="6" t="s">
        <v>715</v>
      </c>
      <c r="C74" s="6"/>
      <c r="D74" s="6" t="s">
        <v>8</v>
      </c>
      <c r="E74" s="6">
        <v>15</v>
      </c>
      <c r="F74" s="30">
        <v>105000</v>
      </c>
      <c r="G74" s="30">
        <v>15</v>
      </c>
      <c r="H74" s="30">
        <v>105000</v>
      </c>
    </row>
    <row r="75" spans="1:8" ht="15.75">
      <c r="A75" s="5">
        <v>13</v>
      </c>
      <c r="B75" s="6" t="s">
        <v>716</v>
      </c>
      <c r="C75" s="6"/>
      <c r="D75" s="6" t="s">
        <v>8</v>
      </c>
      <c r="E75" s="6">
        <v>1</v>
      </c>
      <c r="F75" s="30">
        <v>175000</v>
      </c>
      <c r="G75" s="30">
        <v>1</v>
      </c>
      <c r="H75" s="30">
        <v>175000</v>
      </c>
    </row>
    <row r="76" spans="1:8" ht="15.75">
      <c r="A76" s="5">
        <v>14</v>
      </c>
      <c r="B76" s="6" t="s">
        <v>717</v>
      </c>
      <c r="C76" s="6"/>
      <c r="D76" s="6" t="s">
        <v>8</v>
      </c>
      <c r="E76" s="6">
        <v>1</v>
      </c>
      <c r="F76" s="30">
        <v>140000</v>
      </c>
      <c r="G76" s="30">
        <v>1</v>
      </c>
      <c r="H76" s="30">
        <v>140000</v>
      </c>
    </row>
    <row r="77" spans="1:8" ht="15.75">
      <c r="A77" s="5">
        <v>15</v>
      </c>
      <c r="B77" s="6" t="s">
        <v>99</v>
      </c>
      <c r="C77" s="6"/>
      <c r="D77" s="6" t="s">
        <v>8</v>
      </c>
      <c r="E77" s="6">
        <v>3</v>
      </c>
      <c r="F77" s="30">
        <v>75000</v>
      </c>
      <c r="G77" s="30">
        <v>3</v>
      </c>
      <c r="H77" s="30">
        <v>75000</v>
      </c>
    </row>
    <row r="78" spans="1:8" ht="15.75">
      <c r="A78" s="5">
        <v>16</v>
      </c>
      <c r="B78" s="6" t="s">
        <v>671</v>
      </c>
      <c r="C78" s="6"/>
      <c r="D78" s="6" t="s">
        <v>8</v>
      </c>
      <c r="E78" s="6">
        <v>1</v>
      </c>
      <c r="F78" s="30">
        <v>190000</v>
      </c>
      <c r="G78" s="30">
        <v>1</v>
      </c>
      <c r="H78" s="30">
        <v>190000</v>
      </c>
    </row>
    <row r="79" spans="1:8" ht="15.75">
      <c r="A79" s="5">
        <v>17</v>
      </c>
      <c r="B79" s="6" t="s">
        <v>718</v>
      </c>
      <c r="C79" s="6"/>
      <c r="D79" s="6" t="s">
        <v>8</v>
      </c>
      <c r="E79" s="6">
        <v>1</v>
      </c>
      <c r="F79" s="30">
        <v>50000</v>
      </c>
      <c r="G79" s="30">
        <v>1</v>
      </c>
      <c r="H79" s="30">
        <v>50000</v>
      </c>
    </row>
    <row r="80" spans="1:8" ht="15.75">
      <c r="A80" s="5">
        <v>18</v>
      </c>
      <c r="B80" s="6" t="s">
        <v>719</v>
      </c>
      <c r="C80" s="6"/>
      <c r="D80" s="6" t="s">
        <v>8</v>
      </c>
      <c r="E80" s="6">
        <v>1</v>
      </c>
      <c r="F80" s="30">
        <v>30000</v>
      </c>
      <c r="G80" s="30">
        <v>1</v>
      </c>
      <c r="H80" s="30">
        <v>30000</v>
      </c>
    </row>
    <row r="81" spans="1:8" ht="15.75">
      <c r="A81" s="5">
        <v>19</v>
      </c>
      <c r="B81" s="6" t="s">
        <v>547</v>
      </c>
      <c r="C81" s="6"/>
      <c r="D81" s="6" t="s">
        <v>98</v>
      </c>
      <c r="E81" s="6">
        <v>60</v>
      </c>
      <c r="F81" s="30">
        <v>90000</v>
      </c>
      <c r="G81" s="30">
        <v>60</v>
      </c>
      <c r="H81" s="30">
        <v>90000</v>
      </c>
    </row>
    <row r="82" spans="1:8" ht="15.75">
      <c r="A82" s="5">
        <v>20</v>
      </c>
      <c r="B82" s="6" t="s">
        <v>720</v>
      </c>
      <c r="C82" s="6"/>
      <c r="D82" s="6" t="s">
        <v>235</v>
      </c>
      <c r="E82" s="6">
        <v>100</v>
      </c>
      <c r="F82" s="30">
        <v>300000</v>
      </c>
      <c r="G82" s="30">
        <v>100</v>
      </c>
      <c r="H82" s="30">
        <v>300000</v>
      </c>
    </row>
    <row r="83" spans="1:8" ht="15.75">
      <c r="A83" s="5">
        <v>21</v>
      </c>
      <c r="B83" s="6" t="s">
        <v>721</v>
      </c>
      <c r="C83" s="6"/>
      <c r="D83" s="6" t="s">
        <v>434</v>
      </c>
      <c r="E83" s="6">
        <v>2</v>
      </c>
      <c r="F83" s="30">
        <v>50000</v>
      </c>
      <c r="G83" s="30">
        <v>2</v>
      </c>
      <c r="H83" s="30">
        <v>50000</v>
      </c>
    </row>
    <row r="84" spans="1:8" ht="15.75">
      <c r="A84" s="5">
        <v>22</v>
      </c>
      <c r="B84" s="6" t="s">
        <v>722</v>
      </c>
      <c r="C84" s="6"/>
      <c r="D84" s="6" t="s">
        <v>434</v>
      </c>
      <c r="E84" s="6">
        <v>2</v>
      </c>
      <c r="F84" s="30">
        <v>700000</v>
      </c>
      <c r="G84" s="30">
        <v>2</v>
      </c>
      <c r="H84" s="30">
        <v>700000</v>
      </c>
    </row>
    <row r="85" spans="1:8" ht="15.75">
      <c r="A85" s="5">
        <v>23</v>
      </c>
      <c r="B85" s="6" t="s">
        <v>723</v>
      </c>
      <c r="C85" s="6"/>
      <c r="D85" s="6" t="s">
        <v>434</v>
      </c>
      <c r="E85" s="6">
        <v>2</v>
      </c>
      <c r="F85" s="30">
        <v>20000</v>
      </c>
      <c r="G85" s="30">
        <v>2</v>
      </c>
      <c r="H85" s="30">
        <v>20000</v>
      </c>
    </row>
    <row r="86" spans="1:8" ht="15.75">
      <c r="A86" s="5">
        <v>24</v>
      </c>
      <c r="B86" s="6" t="s">
        <v>724</v>
      </c>
      <c r="C86" s="6"/>
      <c r="D86" s="6" t="s">
        <v>434</v>
      </c>
      <c r="E86" s="6">
        <v>1</v>
      </c>
      <c r="F86" s="30">
        <v>175000</v>
      </c>
      <c r="G86" s="30">
        <v>1</v>
      </c>
      <c r="H86" s="30">
        <v>175000</v>
      </c>
    </row>
    <row r="87" spans="1:8" ht="15.75">
      <c r="A87" s="5">
        <v>25</v>
      </c>
      <c r="B87" s="6" t="s">
        <v>725</v>
      </c>
      <c r="C87" s="6"/>
      <c r="D87" s="6" t="s">
        <v>8</v>
      </c>
      <c r="E87" s="6">
        <v>1</v>
      </c>
      <c r="F87" s="30">
        <v>80000</v>
      </c>
      <c r="G87" s="30">
        <v>1</v>
      </c>
      <c r="H87" s="30">
        <v>80000</v>
      </c>
    </row>
    <row r="88" spans="1:8" ht="15.75">
      <c r="A88" s="5">
        <v>26</v>
      </c>
      <c r="B88" s="6" t="s">
        <v>726</v>
      </c>
      <c r="C88" s="6"/>
      <c r="D88" s="6" t="s">
        <v>434</v>
      </c>
      <c r="E88" s="6">
        <v>30</v>
      </c>
      <c r="F88" s="30">
        <v>90000</v>
      </c>
      <c r="G88" s="30">
        <v>30</v>
      </c>
      <c r="H88" s="30">
        <v>90000</v>
      </c>
    </row>
    <row r="89" spans="1:8" ht="15.75">
      <c r="A89" s="105" t="s">
        <v>444</v>
      </c>
      <c r="B89" s="106"/>
      <c r="C89" s="106"/>
      <c r="D89" s="106"/>
      <c r="E89" s="106"/>
      <c r="F89" s="106"/>
      <c r="G89" s="107"/>
      <c r="H89" s="30">
        <f>SUM(H63:H88)</f>
        <v>4530000</v>
      </c>
    </row>
    <row r="90" spans="1:8" ht="15.75" customHeight="1">
      <c r="A90" s="62"/>
      <c r="B90" s="63"/>
      <c r="C90" s="63"/>
      <c r="D90" s="63"/>
      <c r="E90" s="63"/>
      <c r="F90" s="63"/>
      <c r="G90" s="63"/>
      <c r="H90" s="64"/>
    </row>
    <row r="91" spans="1:8" ht="15.75" customHeight="1">
      <c r="A91" s="105" t="s">
        <v>727</v>
      </c>
      <c r="B91" s="106"/>
      <c r="C91" s="106"/>
      <c r="D91" s="106"/>
      <c r="E91" s="106"/>
      <c r="F91" s="106"/>
      <c r="G91" s="106"/>
      <c r="H91" s="107"/>
    </row>
    <row r="92" spans="1:8" ht="15.75">
      <c r="A92" s="5">
        <v>1</v>
      </c>
      <c r="B92" s="6" t="s">
        <v>536</v>
      </c>
      <c r="C92" s="6"/>
      <c r="D92" s="6" t="s">
        <v>8</v>
      </c>
      <c r="E92" s="6">
        <v>24</v>
      </c>
      <c r="F92" s="30">
        <v>324000</v>
      </c>
      <c r="G92" s="30">
        <v>24</v>
      </c>
      <c r="H92" s="30">
        <v>324000</v>
      </c>
    </row>
    <row r="93" spans="1:8" ht="15.75">
      <c r="A93" s="5">
        <v>2</v>
      </c>
      <c r="B93" s="6" t="s">
        <v>610</v>
      </c>
      <c r="C93" s="6"/>
      <c r="D93" s="6" t="s">
        <v>8</v>
      </c>
      <c r="E93" s="6">
        <v>88</v>
      </c>
      <c r="F93" s="30">
        <v>418000</v>
      </c>
      <c r="G93" s="30">
        <v>88</v>
      </c>
      <c r="H93" s="30">
        <v>418000</v>
      </c>
    </row>
    <row r="94" spans="1:8" ht="15.75">
      <c r="A94" s="5">
        <v>3</v>
      </c>
      <c r="B94" s="6" t="s">
        <v>728</v>
      </c>
      <c r="C94" s="6"/>
      <c r="D94" s="6" t="s">
        <v>8</v>
      </c>
      <c r="E94" s="6">
        <v>6</v>
      </c>
      <c r="F94" s="30">
        <v>138000</v>
      </c>
      <c r="G94" s="30">
        <v>6</v>
      </c>
      <c r="H94" s="30">
        <v>138000</v>
      </c>
    </row>
    <row r="95" spans="1:8" ht="15.75">
      <c r="A95" s="5">
        <v>4</v>
      </c>
      <c r="B95" s="6" t="s">
        <v>466</v>
      </c>
      <c r="C95" s="6"/>
      <c r="D95" s="6" t="s">
        <v>8</v>
      </c>
      <c r="E95" s="6">
        <v>6</v>
      </c>
      <c r="F95" s="30">
        <v>312000</v>
      </c>
      <c r="G95" s="30">
        <v>6</v>
      </c>
      <c r="H95" s="30">
        <v>312000</v>
      </c>
    </row>
    <row r="96" spans="1:8" ht="15.75">
      <c r="A96" s="5">
        <v>5</v>
      </c>
      <c r="B96" s="6" t="s">
        <v>729</v>
      </c>
      <c r="C96" s="6"/>
      <c r="D96" s="6" t="s">
        <v>8</v>
      </c>
      <c r="E96" s="6">
        <v>6</v>
      </c>
      <c r="F96" s="30">
        <v>348000</v>
      </c>
      <c r="G96" s="30">
        <v>6</v>
      </c>
      <c r="H96" s="30">
        <v>348000</v>
      </c>
    </row>
    <row r="97" spans="1:8" ht="15.75">
      <c r="A97" s="5"/>
      <c r="B97" s="118" t="s">
        <v>444</v>
      </c>
      <c r="C97" s="119"/>
      <c r="D97" s="119"/>
      <c r="E97" s="119"/>
      <c r="F97" s="119"/>
      <c r="G97" s="120"/>
      <c r="H97" s="30">
        <f>SUM(H92:H96)</f>
        <v>1540000</v>
      </c>
    </row>
    <row r="98" spans="1:8" ht="15.75">
      <c r="A98" s="5"/>
      <c r="B98" s="118" t="s">
        <v>731</v>
      </c>
      <c r="C98" s="119"/>
      <c r="D98" s="119"/>
      <c r="E98" s="119"/>
      <c r="F98" s="119"/>
      <c r="G98" s="120"/>
      <c r="H98" s="7"/>
    </row>
    <row r="99" spans="1:8" ht="15.75">
      <c r="A99" s="5">
        <v>1</v>
      </c>
      <c r="B99" s="6" t="s">
        <v>610</v>
      </c>
      <c r="C99" s="6"/>
      <c r="D99" s="6" t="s">
        <v>8</v>
      </c>
      <c r="E99" s="6">
        <v>30</v>
      </c>
      <c r="F99" s="30"/>
      <c r="G99" s="30">
        <v>30</v>
      </c>
      <c r="H99" s="30"/>
    </row>
    <row r="100" spans="1:8" ht="15.75">
      <c r="A100" s="5">
        <v>2</v>
      </c>
      <c r="B100" s="6" t="s">
        <v>732</v>
      </c>
      <c r="C100" s="6"/>
      <c r="D100" s="6" t="s">
        <v>8</v>
      </c>
      <c r="E100" s="6">
        <v>1</v>
      </c>
      <c r="F100" s="30"/>
      <c r="G100" s="30">
        <v>1</v>
      </c>
      <c r="H100" s="30"/>
    </row>
    <row r="101" spans="1:8" ht="15.75">
      <c r="A101" s="5"/>
      <c r="B101" s="118" t="s">
        <v>758</v>
      </c>
      <c r="C101" s="119"/>
      <c r="D101" s="119"/>
      <c r="E101" s="119"/>
      <c r="F101" s="119"/>
      <c r="G101" s="120"/>
      <c r="H101" s="7"/>
    </row>
    <row r="102" spans="1:8" ht="15.75">
      <c r="A102" s="5">
        <v>1</v>
      </c>
      <c r="B102" s="6" t="s">
        <v>759</v>
      </c>
      <c r="C102" s="6"/>
      <c r="D102" s="6" t="s">
        <v>8</v>
      </c>
      <c r="E102" s="6">
        <v>2</v>
      </c>
      <c r="F102" s="30">
        <v>90000</v>
      </c>
      <c r="G102" s="30">
        <v>2</v>
      </c>
      <c r="H102" s="30">
        <v>90000</v>
      </c>
    </row>
    <row r="103" spans="1:8" ht="15.75">
      <c r="A103" s="5">
        <v>2</v>
      </c>
      <c r="B103" s="6" t="s">
        <v>760</v>
      </c>
      <c r="C103" s="6"/>
      <c r="D103" s="6" t="s">
        <v>8</v>
      </c>
      <c r="E103" s="6">
        <v>10</v>
      </c>
      <c r="F103" s="30">
        <v>10000</v>
      </c>
      <c r="G103" s="30">
        <v>10</v>
      </c>
      <c r="H103" s="30">
        <v>10000</v>
      </c>
    </row>
    <row r="104" spans="1:8" ht="15.75">
      <c r="A104" s="5"/>
      <c r="B104" s="118" t="s">
        <v>444</v>
      </c>
      <c r="C104" s="119"/>
      <c r="D104" s="119"/>
      <c r="E104" s="119"/>
      <c r="F104" s="119"/>
      <c r="G104" s="120"/>
      <c r="H104" s="30">
        <f>SUM(H102:H103)</f>
        <v>100000</v>
      </c>
    </row>
    <row r="105" spans="1:8" ht="15.75">
      <c r="B105" s="86" t="s">
        <v>444</v>
      </c>
      <c r="H105" s="97">
        <f>H60+H89+H104+H97</f>
        <v>34045212</v>
      </c>
    </row>
    <row r="108" spans="1:8">
      <c r="B108" s="98" t="s">
        <v>805</v>
      </c>
      <c r="C108" s="98"/>
      <c r="D108" s="98"/>
      <c r="E108" s="98"/>
      <c r="F108" s="98"/>
      <c r="G108" s="98"/>
      <c r="H108" s="98"/>
    </row>
  </sheetData>
  <mergeCells count="20">
    <mergeCell ref="B1:H1"/>
    <mergeCell ref="B2:H2"/>
    <mergeCell ref="B97:G97"/>
    <mergeCell ref="B98:G98"/>
    <mergeCell ref="A5:G5"/>
    <mergeCell ref="A7:G7"/>
    <mergeCell ref="A61:H61"/>
    <mergeCell ref="A62:H62"/>
    <mergeCell ref="A89:G89"/>
    <mergeCell ref="A60:G60"/>
    <mergeCell ref="A91:H91"/>
    <mergeCell ref="A8:A9"/>
    <mergeCell ref="B8:C8"/>
    <mergeCell ref="D8:D9"/>
    <mergeCell ref="E8:F8"/>
    <mergeCell ref="B108:H108"/>
    <mergeCell ref="G8:H8"/>
    <mergeCell ref="B101:G101"/>
    <mergeCell ref="B104:G104"/>
    <mergeCell ref="B3:H3"/>
  </mergeCells>
  <pageMargins left="0.97" right="0.25" top="0.46" bottom="0.54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G47"/>
  <sheetViews>
    <sheetView topLeftCell="A35" zoomScale="85" zoomScaleNormal="85" workbookViewId="0">
      <selection activeCell="A49" sqref="A49:XFD507"/>
    </sheetView>
  </sheetViews>
  <sheetFormatPr defaultRowHeight="15"/>
  <cols>
    <col min="1" max="1" width="5.28515625" customWidth="1"/>
    <col min="2" max="2" width="26.7109375" customWidth="1"/>
    <col min="3" max="3" width="6.5703125" customWidth="1"/>
    <col min="4" max="4" width="15" customWidth="1"/>
    <col min="5" max="5" width="7.85546875" customWidth="1"/>
    <col min="6" max="6" width="9.85546875" customWidth="1"/>
    <col min="7" max="7" width="12.85546875" customWidth="1"/>
  </cols>
  <sheetData>
    <row r="1" spans="1:7">
      <c r="A1" s="104" t="s">
        <v>761</v>
      </c>
      <c r="B1" s="104"/>
      <c r="C1" s="104"/>
      <c r="D1" s="104"/>
      <c r="E1" s="104"/>
      <c r="F1" s="104"/>
      <c r="G1" s="104"/>
    </row>
    <row r="2" spans="1:7">
      <c r="A2" s="104" t="s">
        <v>446</v>
      </c>
      <c r="B2" s="104"/>
      <c r="C2" s="104"/>
      <c r="D2" s="104"/>
      <c r="E2" s="104"/>
      <c r="F2" s="104"/>
      <c r="G2" s="104"/>
    </row>
    <row r="3" spans="1:7">
      <c r="A3" s="104" t="s">
        <v>787</v>
      </c>
      <c r="B3" s="104"/>
      <c r="C3" s="104"/>
      <c r="D3" s="104"/>
      <c r="E3" s="104"/>
      <c r="F3" s="104"/>
      <c r="G3" s="104"/>
    </row>
    <row r="4" spans="1:7">
      <c r="A4" s="98" t="s">
        <v>447</v>
      </c>
      <c r="B4" s="98"/>
      <c r="C4" s="98"/>
      <c r="D4" s="98"/>
      <c r="E4" s="98"/>
      <c r="F4" s="98"/>
      <c r="G4" s="98"/>
    </row>
    <row r="5" spans="1:7">
      <c r="A5" s="98" t="s">
        <v>762</v>
      </c>
      <c r="B5" s="98"/>
      <c r="C5" s="98"/>
      <c r="D5" s="98"/>
      <c r="E5" s="98"/>
      <c r="F5" s="98"/>
      <c r="G5" s="98"/>
    </row>
    <row r="6" spans="1:7" ht="45">
      <c r="A6" s="85" t="s">
        <v>91</v>
      </c>
      <c r="B6" s="85" t="s">
        <v>92</v>
      </c>
      <c r="C6" s="85" t="s">
        <v>93</v>
      </c>
      <c r="D6" s="85" t="s">
        <v>94</v>
      </c>
      <c r="E6" s="85" t="s">
        <v>95</v>
      </c>
      <c r="F6" s="85" t="s">
        <v>96</v>
      </c>
      <c r="G6" s="85" t="s">
        <v>97</v>
      </c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15.75">
      <c r="A8" s="5">
        <v>1</v>
      </c>
      <c r="B8" s="6" t="s">
        <v>609</v>
      </c>
      <c r="C8" s="5" t="s">
        <v>8</v>
      </c>
      <c r="D8" s="5">
        <v>18</v>
      </c>
      <c r="E8" s="5">
        <v>37</v>
      </c>
      <c r="F8" s="5">
        <v>666</v>
      </c>
      <c r="G8" s="5"/>
    </row>
    <row r="9" spans="1:7" ht="15.75">
      <c r="A9" s="5">
        <v>2</v>
      </c>
      <c r="B9" s="6" t="s">
        <v>610</v>
      </c>
      <c r="C9" s="5" t="s">
        <v>8</v>
      </c>
      <c r="D9" s="5">
        <v>1</v>
      </c>
      <c r="E9" s="5">
        <v>10</v>
      </c>
      <c r="F9" s="5">
        <v>10</v>
      </c>
      <c r="G9" s="5"/>
    </row>
    <row r="10" spans="1:7" ht="15.75">
      <c r="A10" s="5">
        <v>3</v>
      </c>
      <c r="B10" s="6" t="s">
        <v>521</v>
      </c>
      <c r="C10" s="5" t="s">
        <v>8</v>
      </c>
      <c r="D10" s="5">
        <v>24</v>
      </c>
      <c r="E10" s="5">
        <v>186</v>
      </c>
      <c r="F10" s="5">
        <v>4466</v>
      </c>
      <c r="G10" s="5"/>
    </row>
    <row r="11" spans="1:7" ht="15.75">
      <c r="A11" s="5">
        <v>4</v>
      </c>
      <c r="B11" s="6" t="s">
        <v>757</v>
      </c>
      <c r="C11" s="5" t="s">
        <v>8</v>
      </c>
      <c r="D11" s="5">
        <v>21</v>
      </c>
      <c r="E11" s="5">
        <v>1021</v>
      </c>
      <c r="F11" s="5">
        <v>15323</v>
      </c>
      <c r="G11" s="5"/>
    </row>
    <row r="12" spans="1:7" ht="15.75">
      <c r="A12" s="5">
        <v>5</v>
      </c>
      <c r="B12" s="6" t="s">
        <v>611</v>
      </c>
      <c r="C12" s="5" t="s">
        <v>8</v>
      </c>
      <c r="D12" s="5">
        <v>10</v>
      </c>
      <c r="E12" s="5">
        <v>7</v>
      </c>
      <c r="F12" s="5">
        <v>70</v>
      </c>
      <c r="G12" s="5"/>
    </row>
    <row r="13" spans="1:7" ht="15.75">
      <c r="A13" s="5">
        <v>6</v>
      </c>
      <c r="B13" s="6" t="s">
        <v>547</v>
      </c>
      <c r="C13" s="5" t="s">
        <v>8</v>
      </c>
      <c r="D13" s="5">
        <v>23</v>
      </c>
      <c r="E13" s="5">
        <v>78</v>
      </c>
      <c r="F13" s="5">
        <v>1955</v>
      </c>
      <c r="G13" s="5"/>
    </row>
    <row r="14" spans="1:7" ht="15.75">
      <c r="A14" s="5">
        <v>7</v>
      </c>
      <c r="B14" s="6" t="s">
        <v>521</v>
      </c>
      <c r="C14" s="5" t="s">
        <v>8</v>
      </c>
      <c r="D14" s="5">
        <v>25</v>
      </c>
      <c r="E14" s="5">
        <v>38</v>
      </c>
      <c r="F14" s="5">
        <v>950</v>
      </c>
      <c r="G14" s="5"/>
    </row>
    <row r="15" spans="1:7" ht="15.75">
      <c r="A15" s="5">
        <v>8</v>
      </c>
      <c r="B15" s="6" t="s">
        <v>763</v>
      </c>
      <c r="C15" s="5" t="s">
        <v>8</v>
      </c>
      <c r="D15" s="5">
        <v>18</v>
      </c>
      <c r="E15" s="5">
        <v>24</v>
      </c>
      <c r="F15" s="5">
        <v>432</v>
      </c>
      <c r="G15" s="5"/>
    </row>
    <row r="16" spans="1:7" ht="15.75">
      <c r="A16" s="5">
        <v>9</v>
      </c>
      <c r="B16" s="6" t="s">
        <v>764</v>
      </c>
      <c r="C16" s="5" t="s">
        <v>8</v>
      </c>
      <c r="D16" s="5">
        <v>20</v>
      </c>
      <c r="E16" s="5">
        <v>69</v>
      </c>
      <c r="F16" s="5">
        <v>1380</v>
      </c>
      <c r="G16" s="5"/>
    </row>
    <row r="17" spans="1:7" ht="15.75">
      <c r="A17" s="5">
        <v>10</v>
      </c>
      <c r="B17" s="6" t="s">
        <v>733</v>
      </c>
      <c r="C17" s="5" t="s">
        <v>8</v>
      </c>
      <c r="D17" s="5">
        <v>10</v>
      </c>
      <c r="E17" s="5">
        <v>92</v>
      </c>
      <c r="F17" s="5">
        <v>924</v>
      </c>
      <c r="G17" s="5"/>
    </row>
    <row r="18" spans="1:7" ht="15.75">
      <c r="A18" s="5">
        <v>11</v>
      </c>
      <c r="B18" s="6" t="s">
        <v>757</v>
      </c>
      <c r="C18" s="5" t="s">
        <v>8</v>
      </c>
      <c r="D18" s="5">
        <v>20</v>
      </c>
      <c r="E18" s="5">
        <v>116</v>
      </c>
      <c r="F18" s="5">
        <v>2320</v>
      </c>
      <c r="G18" s="5"/>
    </row>
    <row r="19" spans="1:7" ht="15.75">
      <c r="A19" s="5">
        <v>12</v>
      </c>
      <c r="B19" s="6" t="s">
        <v>521</v>
      </c>
      <c r="C19" s="5" t="s">
        <v>8</v>
      </c>
      <c r="D19" s="5">
        <v>19</v>
      </c>
      <c r="E19" s="5">
        <v>39</v>
      </c>
      <c r="F19" s="5">
        <v>741</v>
      </c>
      <c r="G19" s="5"/>
    </row>
    <row r="20" spans="1:7" ht="15.75">
      <c r="A20" s="5">
        <v>13</v>
      </c>
      <c r="B20" s="6" t="s">
        <v>520</v>
      </c>
      <c r="C20" s="5" t="s">
        <v>8</v>
      </c>
      <c r="D20" s="5">
        <v>20</v>
      </c>
      <c r="E20" s="5">
        <v>116</v>
      </c>
      <c r="F20" s="5">
        <v>2320</v>
      </c>
      <c r="G20" s="5"/>
    </row>
    <row r="21" spans="1:7" ht="15.75">
      <c r="A21" s="5">
        <v>14</v>
      </c>
      <c r="B21" s="6" t="s">
        <v>764</v>
      </c>
      <c r="C21" s="5" t="s">
        <v>8</v>
      </c>
      <c r="D21" s="5">
        <v>13</v>
      </c>
      <c r="E21" s="5">
        <v>288</v>
      </c>
      <c r="F21" s="5">
        <v>3753</v>
      </c>
      <c r="G21" s="5"/>
    </row>
    <row r="22" spans="1:7" ht="15.75">
      <c r="A22" s="5">
        <v>15</v>
      </c>
      <c r="B22" s="6" t="s">
        <v>757</v>
      </c>
      <c r="C22" s="5" t="s">
        <v>8</v>
      </c>
      <c r="D22" s="5">
        <v>13</v>
      </c>
      <c r="E22" s="5">
        <v>423</v>
      </c>
      <c r="F22" s="5">
        <v>5505</v>
      </c>
      <c r="G22" s="5"/>
    </row>
    <row r="23" spans="1:7" ht="15.75">
      <c r="A23" s="5">
        <v>16</v>
      </c>
      <c r="B23" s="6" t="s">
        <v>521</v>
      </c>
      <c r="C23" s="5" t="s">
        <v>8</v>
      </c>
      <c r="D23" s="5">
        <v>13</v>
      </c>
      <c r="E23" s="5">
        <v>173</v>
      </c>
      <c r="F23" s="5">
        <v>2253</v>
      </c>
      <c r="G23" s="5"/>
    </row>
    <row r="24" spans="1:7" ht="15.75">
      <c r="A24" s="5">
        <v>17</v>
      </c>
      <c r="B24" s="6" t="s">
        <v>611</v>
      </c>
      <c r="C24" s="5" t="s">
        <v>8</v>
      </c>
      <c r="D24" s="5">
        <v>13</v>
      </c>
      <c r="E24" s="5">
        <v>13</v>
      </c>
      <c r="F24" s="5">
        <v>130</v>
      </c>
      <c r="G24" s="5"/>
    </row>
    <row r="25" spans="1:7" ht="15.75">
      <c r="A25" s="5">
        <v>19</v>
      </c>
      <c r="B25" s="81" t="s">
        <v>733</v>
      </c>
      <c r="C25" s="5" t="s">
        <v>8</v>
      </c>
      <c r="D25" s="87">
        <v>178</v>
      </c>
      <c r="E25" s="88">
        <v>40</v>
      </c>
      <c r="F25" s="5">
        <v>7120</v>
      </c>
      <c r="G25" s="5"/>
    </row>
    <row r="26" spans="1:7" ht="15.75">
      <c r="A26" s="5">
        <v>20</v>
      </c>
      <c r="B26" s="6" t="s">
        <v>613</v>
      </c>
      <c r="C26" s="5" t="s">
        <v>8</v>
      </c>
      <c r="D26" s="5">
        <v>91</v>
      </c>
      <c r="E26" s="5">
        <v>408</v>
      </c>
      <c r="F26" s="5">
        <v>37128</v>
      </c>
      <c r="G26" s="5"/>
    </row>
    <row r="27" spans="1:7" ht="15.75">
      <c r="A27" s="5">
        <v>21</v>
      </c>
      <c r="B27" s="6" t="s">
        <v>614</v>
      </c>
      <c r="C27" s="5" t="s">
        <v>8</v>
      </c>
      <c r="D27" s="5">
        <v>37</v>
      </c>
      <c r="E27" s="5">
        <v>23</v>
      </c>
      <c r="F27" s="5">
        <v>851</v>
      </c>
      <c r="G27" s="5"/>
    </row>
    <row r="28" spans="1:7" ht="15.75">
      <c r="A28" s="5">
        <v>22</v>
      </c>
      <c r="B28" s="6" t="s">
        <v>521</v>
      </c>
      <c r="C28" s="5" t="s">
        <v>8</v>
      </c>
      <c r="D28" s="5">
        <v>37</v>
      </c>
      <c r="E28" s="5">
        <v>70</v>
      </c>
      <c r="F28" s="5">
        <v>2590</v>
      </c>
      <c r="G28" s="5"/>
    </row>
    <row r="29" spans="1:7" ht="15.75">
      <c r="A29" s="5">
        <v>23</v>
      </c>
      <c r="B29" s="6" t="s">
        <v>757</v>
      </c>
      <c r="C29" s="5" t="s">
        <v>8</v>
      </c>
      <c r="D29" s="5">
        <v>18</v>
      </c>
      <c r="E29" s="5">
        <v>21</v>
      </c>
      <c r="F29" s="5">
        <v>378</v>
      </c>
      <c r="G29" s="5"/>
    </row>
    <row r="30" spans="1:7" ht="15.75">
      <c r="A30" s="5">
        <v>24</v>
      </c>
      <c r="B30" s="6" t="s">
        <v>764</v>
      </c>
      <c r="C30" s="5" t="s">
        <v>8</v>
      </c>
      <c r="D30" s="5">
        <v>13</v>
      </c>
      <c r="E30" s="5">
        <v>13</v>
      </c>
      <c r="F30" s="5">
        <v>169</v>
      </c>
      <c r="G30" s="5"/>
    </row>
    <row r="31" spans="1:7" ht="15.75">
      <c r="A31" s="5">
        <v>25</v>
      </c>
      <c r="B31" s="6" t="s">
        <v>530</v>
      </c>
      <c r="C31" s="5" t="s">
        <v>8</v>
      </c>
      <c r="D31" s="5">
        <v>40</v>
      </c>
      <c r="E31" s="5">
        <v>5</v>
      </c>
      <c r="F31" s="5">
        <v>480</v>
      </c>
      <c r="G31" s="5"/>
    </row>
    <row r="32" spans="1:7" ht="15.75">
      <c r="A32" s="5">
        <v>26</v>
      </c>
      <c r="B32" s="6" t="s">
        <v>641</v>
      </c>
      <c r="C32" s="5" t="s">
        <v>8</v>
      </c>
      <c r="D32" s="5">
        <v>16</v>
      </c>
      <c r="E32" s="5">
        <v>4</v>
      </c>
      <c r="F32" s="5">
        <v>64</v>
      </c>
      <c r="G32" s="5"/>
    </row>
    <row r="33" spans="1:7" ht="15.75">
      <c r="A33" s="5">
        <v>27</v>
      </c>
      <c r="B33" s="6" t="s">
        <v>642</v>
      </c>
      <c r="C33" s="5" t="s">
        <v>8</v>
      </c>
      <c r="D33" s="5">
        <v>2</v>
      </c>
      <c r="E33" s="5">
        <v>19</v>
      </c>
      <c r="F33" s="5">
        <v>38</v>
      </c>
      <c r="G33" s="5"/>
    </row>
    <row r="34" spans="1:7" ht="15.75">
      <c r="A34" s="5">
        <v>28</v>
      </c>
      <c r="B34" s="6" t="s">
        <v>765</v>
      </c>
      <c r="C34" s="5" t="s">
        <v>8</v>
      </c>
      <c r="D34" s="5">
        <v>6</v>
      </c>
      <c r="E34" s="5">
        <v>6</v>
      </c>
      <c r="F34" s="5">
        <v>36</v>
      </c>
      <c r="G34" s="5"/>
    </row>
    <row r="35" spans="1:7" ht="15.75">
      <c r="A35" s="5">
        <v>29</v>
      </c>
      <c r="B35" s="6" t="s">
        <v>643</v>
      </c>
      <c r="C35" s="5" t="s">
        <v>8</v>
      </c>
      <c r="D35" s="5">
        <v>3</v>
      </c>
      <c r="E35" s="5">
        <v>14</v>
      </c>
      <c r="F35" s="5">
        <v>42</v>
      </c>
      <c r="G35" s="5"/>
    </row>
    <row r="36" spans="1:7" ht="15.75">
      <c r="A36" s="5">
        <v>30</v>
      </c>
      <c r="B36" s="6" t="s">
        <v>530</v>
      </c>
      <c r="C36" s="5" t="s">
        <v>8</v>
      </c>
      <c r="D36" s="5">
        <v>95</v>
      </c>
      <c r="E36" s="5">
        <v>2</v>
      </c>
      <c r="F36" s="5">
        <v>192</v>
      </c>
      <c r="G36" s="5"/>
    </row>
    <row r="37" spans="1:7" ht="15.75">
      <c r="A37" s="5">
        <v>31</v>
      </c>
      <c r="B37" s="6" t="s">
        <v>610</v>
      </c>
      <c r="C37" s="5" t="s">
        <v>8</v>
      </c>
      <c r="D37" s="5">
        <v>35</v>
      </c>
      <c r="E37" s="5">
        <v>90</v>
      </c>
      <c r="F37" s="5">
        <v>1365</v>
      </c>
      <c r="G37" s="5"/>
    </row>
    <row r="38" spans="1:7" ht="15.75">
      <c r="A38" s="5">
        <v>32</v>
      </c>
      <c r="B38" s="6" t="s">
        <v>650</v>
      </c>
      <c r="C38" s="5" t="s">
        <v>8</v>
      </c>
      <c r="D38" s="5">
        <v>1</v>
      </c>
      <c r="E38" s="5">
        <v>58</v>
      </c>
      <c r="F38" s="5">
        <v>58</v>
      </c>
      <c r="G38" s="5"/>
    </row>
    <row r="39" spans="1:7" ht="15.75">
      <c r="A39" s="5">
        <v>33</v>
      </c>
      <c r="B39" s="6" t="s">
        <v>651</v>
      </c>
      <c r="C39" s="5" t="s">
        <v>8</v>
      </c>
      <c r="D39" s="5">
        <v>2</v>
      </c>
      <c r="E39" s="5">
        <v>14</v>
      </c>
      <c r="F39" s="5">
        <v>29</v>
      </c>
      <c r="G39" s="5"/>
    </row>
    <row r="40" spans="1:7" ht="15.75">
      <c r="A40" s="5">
        <v>34</v>
      </c>
      <c r="B40" s="6" t="s">
        <v>766</v>
      </c>
      <c r="C40" s="5" t="s">
        <v>8</v>
      </c>
      <c r="D40" s="5">
        <v>2</v>
      </c>
      <c r="E40" s="5">
        <v>73</v>
      </c>
      <c r="F40" s="5">
        <v>146</v>
      </c>
      <c r="G40" s="5"/>
    </row>
    <row r="41" spans="1:7" ht="15.75">
      <c r="A41" s="5">
        <v>35</v>
      </c>
      <c r="B41" s="6" t="s">
        <v>559</v>
      </c>
      <c r="C41" s="5" t="s">
        <v>8</v>
      </c>
      <c r="D41" s="5">
        <v>16</v>
      </c>
      <c r="E41" s="5">
        <v>37</v>
      </c>
      <c r="F41" s="5">
        <v>592</v>
      </c>
      <c r="G41" s="5"/>
    </row>
    <row r="42" spans="1:7" ht="15.75">
      <c r="A42" s="5">
        <v>36</v>
      </c>
      <c r="B42" s="6" t="s">
        <v>641</v>
      </c>
      <c r="C42" s="5" t="s">
        <v>8</v>
      </c>
      <c r="D42" s="5">
        <v>60</v>
      </c>
      <c r="E42" s="5">
        <v>10</v>
      </c>
      <c r="F42" s="5">
        <v>600</v>
      </c>
      <c r="G42" s="5"/>
    </row>
    <row r="43" spans="1:7" ht="15.75">
      <c r="A43" s="5"/>
      <c r="B43" s="118" t="s">
        <v>444</v>
      </c>
      <c r="C43" s="119"/>
      <c r="D43" s="119"/>
      <c r="E43" s="120"/>
      <c r="F43" s="5">
        <f>SUM(F8:F42)</f>
        <v>95076</v>
      </c>
      <c r="G43" s="5"/>
    </row>
    <row r="47" spans="1:7">
      <c r="B47" s="98" t="s">
        <v>805</v>
      </c>
      <c r="C47" s="98"/>
      <c r="D47" s="98"/>
      <c r="E47" s="98"/>
      <c r="F47" s="98"/>
      <c r="G47" s="98"/>
    </row>
  </sheetData>
  <mergeCells count="7">
    <mergeCell ref="B43:E43"/>
    <mergeCell ref="B47:G47"/>
    <mergeCell ref="A1:G1"/>
    <mergeCell ref="A2:G2"/>
    <mergeCell ref="A3:G3"/>
    <mergeCell ref="A4:G4"/>
    <mergeCell ref="A5:G5"/>
  </mergeCells>
  <pageMargins left="0.89" right="0.15" top="0.46" bottom="0.54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H86"/>
  <sheetViews>
    <sheetView topLeftCell="A74" zoomScale="85" zoomScaleNormal="85" workbookViewId="0">
      <selection activeCell="K87" sqref="K87"/>
    </sheetView>
  </sheetViews>
  <sheetFormatPr defaultRowHeight="15"/>
  <cols>
    <col min="1" max="1" width="5.28515625" customWidth="1"/>
    <col min="2" max="2" width="29.42578125" bestFit="1" customWidth="1"/>
    <col min="3" max="3" width="7.42578125" customWidth="1"/>
    <col min="4" max="4" width="7.140625" customWidth="1"/>
    <col min="5" max="5" width="5.85546875" customWidth="1"/>
    <col min="6" max="6" width="12.7109375" customWidth="1"/>
    <col min="7" max="7" width="5.7109375" customWidth="1"/>
    <col min="8" max="8" width="13.5703125" customWidth="1"/>
  </cols>
  <sheetData>
    <row r="1" spans="1:8">
      <c r="A1" s="104" t="s">
        <v>767</v>
      </c>
      <c r="B1" s="104"/>
      <c r="C1" s="104"/>
      <c r="D1" s="104"/>
      <c r="E1" s="104"/>
      <c r="F1" s="104"/>
      <c r="G1" s="104"/>
      <c r="H1" s="104"/>
    </row>
    <row r="2" spans="1:8" ht="15.75">
      <c r="A2" s="131" t="s">
        <v>579</v>
      </c>
      <c r="B2" s="131"/>
      <c r="C2" s="131"/>
      <c r="D2" s="131"/>
      <c r="E2" s="131"/>
      <c r="F2" s="131"/>
      <c r="G2" s="131"/>
      <c r="H2" s="131"/>
    </row>
    <row r="3" spans="1:8" ht="15.75">
      <c r="A3" s="131" t="s">
        <v>804</v>
      </c>
      <c r="B3" s="131"/>
      <c r="C3" s="131"/>
      <c r="D3" s="131"/>
      <c r="E3" s="131"/>
      <c r="F3" s="131"/>
      <c r="G3" s="131"/>
      <c r="H3" s="131"/>
    </row>
    <row r="5" spans="1:8">
      <c r="A5" s="98" t="s">
        <v>447</v>
      </c>
      <c r="B5" s="98"/>
      <c r="C5" s="98"/>
      <c r="D5" s="98"/>
      <c r="E5" s="98"/>
      <c r="F5" s="98"/>
      <c r="G5" s="98"/>
    </row>
    <row r="6" spans="1:8">
      <c r="A6" s="89"/>
      <c r="B6" s="89"/>
      <c r="C6" s="89"/>
      <c r="E6" s="89"/>
      <c r="F6" s="89"/>
      <c r="G6" s="89"/>
    </row>
    <row r="7" spans="1:8">
      <c r="A7" s="124" t="s">
        <v>582</v>
      </c>
      <c r="B7" s="124"/>
      <c r="C7" s="124"/>
      <c r="D7" s="124"/>
      <c r="E7" s="124"/>
      <c r="F7" s="124"/>
      <c r="G7" s="124"/>
    </row>
    <row r="8" spans="1:8" ht="105" customHeight="1">
      <c r="A8" s="121" t="s">
        <v>0</v>
      </c>
      <c r="B8" s="122" t="s">
        <v>436</v>
      </c>
      <c r="C8" s="122"/>
      <c r="D8" s="121" t="s">
        <v>1</v>
      </c>
      <c r="E8" s="122" t="s">
        <v>2</v>
      </c>
      <c r="F8" s="122"/>
      <c r="G8" s="122" t="s">
        <v>3</v>
      </c>
      <c r="H8" s="122"/>
    </row>
    <row r="9" spans="1:8" ht="78.75" customHeight="1">
      <c r="A9" s="121"/>
      <c r="B9" s="90" t="s">
        <v>4</v>
      </c>
      <c r="C9" s="90" t="s">
        <v>5</v>
      </c>
      <c r="D9" s="121"/>
      <c r="E9" s="90" t="s">
        <v>6</v>
      </c>
      <c r="F9" s="90" t="s">
        <v>7</v>
      </c>
      <c r="G9" s="90" t="s">
        <v>6</v>
      </c>
      <c r="H9" s="90" t="s">
        <v>7</v>
      </c>
    </row>
    <row r="10" spans="1:8">
      <c r="A10" s="91">
        <v>1</v>
      </c>
      <c r="B10" s="91">
        <v>2</v>
      </c>
      <c r="C10" s="91">
        <v>3</v>
      </c>
      <c r="D10" s="91">
        <v>4</v>
      </c>
      <c r="E10" s="91">
        <v>5</v>
      </c>
      <c r="F10" s="91">
        <v>6</v>
      </c>
      <c r="G10" s="91">
        <v>7</v>
      </c>
      <c r="H10" s="91">
        <v>8</v>
      </c>
    </row>
    <row r="11" spans="1:8" ht="15.75">
      <c r="A11" s="5">
        <v>1</v>
      </c>
      <c r="B11" s="45" t="s">
        <v>546</v>
      </c>
      <c r="C11" s="43"/>
      <c r="D11" s="43"/>
      <c r="E11" s="43">
        <v>1</v>
      </c>
      <c r="F11" s="43">
        <v>20814908</v>
      </c>
      <c r="G11" s="43">
        <v>1</v>
      </c>
      <c r="H11" s="43">
        <v>20814908</v>
      </c>
    </row>
    <row r="12" spans="1:8" ht="15.75">
      <c r="A12" s="5">
        <v>2</v>
      </c>
      <c r="B12" s="45" t="s">
        <v>602</v>
      </c>
      <c r="C12" s="43"/>
      <c r="D12" s="43" t="s">
        <v>8</v>
      </c>
      <c r="E12" s="43">
        <v>1</v>
      </c>
      <c r="F12" s="43">
        <v>6592</v>
      </c>
      <c r="G12" s="43">
        <v>1</v>
      </c>
      <c r="H12" s="43">
        <v>6592</v>
      </c>
    </row>
    <row r="13" spans="1:8" ht="15.75">
      <c r="A13" s="5">
        <v>3</v>
      </c>
      <c r="B13" s="45" t="s">
        <v>603</v>
      </c>
      <c r="C13" s="43"/>
      <c r="D13" s="43" t="s">
        <v>8</v>
      </c>
      <c r="E13" s="43">
        <v>1</v>
      </c>
      <c r="F13" s="43">
        <v>4128</v>
      </c>
      <c r="G13" s="43">
        <v>1</v>
      </c>
      <c r="H13" s="43">
        <v>4128</v>
      </c>
    </row>
    <row r="14" spans="1:8" ht="15.75">
      <c r="A14" s="5">
        <v>4</v>
      </c>
      <c r="B14" s="45" t="s">
        <v>604</v>
      </c>
      <c r="C14" s="43"/>
      <c r="D14" s="43" t="s">
        <v>8</v>
      </c>
      <c r="E14" s="43">
        <v>1</v>
      </c>
      <c r="F14" s="43">
        <v>6081</v>
      </c>
      <c r="G14" s="43">
        <v>1</v>
      </c>
      <c r="H14" s="43">
        <v>6081</v>
      </c>
    </row>
    <row r="15" spans="1:8" ht="15.75">
      <c r="A15" s="5">
        <v>5</v>
      </c>
      <c r="B15" s="45" t="s">
        <v>601</v>
      </c>
      <c r="C15" s="43"/>
      <c r="D15" s="43" t="s">
        <v>8</v>
      </c>
      <c r="E15" s="43">
        <v>1</v>
      </c>
      <c r="F15" s="43">
        <v>23939</v>
      </c>
      <c r="G15" s="43">
        <v>1</v>
      </c>
      <c r="H15" s="43">
        <v>23939</v>
      </c>
    </row>
    <row r="16" spans="1:8" ht="15.75">
      <c r="A16" s="5">
        <v>6</v>
      </c>
      <c r="B16" s="45" t="s">
        <v>605</v>
      </c>
      <c r="C16" s="43"/>
      <c r="D16" s="43" t="s">
        <v>8</v>
      </c>
      <c r="E16" s="43">
        <v>1</v>
      </c>
      <c r="F16" s="43">
        <v>47081</v>
      </c>
      <c r="G16" s="43">
        <v>1</v>
      </c>
      <c r="H16" s="43">
        <v>47081</v>
      </c>
    </row>
    <row r="17" spans="1:8" ht="15.75">
      <c r="A17" s="5">
        <v>7</v>
      </c>
      <c r="B17" s="45" t="s">
        <v>606</v>
      </c>
      <c r="C17" s="43"/>
      <c r="D17" s="43" t="s">
        <v>8</v>
      </c>
      <c r="E17" s="43">
        <v>1</v>
      </c>
      <c r="F17" s="43">
        <v>6453</v>
      </c>
      <c r="G17" s="43">
        <v>1</v>
      </c>
      <c r="H17" s="43">
        <v>6453</v>
      </c>
    </row>
    <row r="18" spans="1:8" ht="15.75">
      <c r="A18" s="5">
        <v>8</v>
      </c>
      <c r="B18" s="45" t="s">
        <v>607</v>
      </c>
      <c r="C18" s="44"/>
      <c r="D18" s="43" t="s">
        <v>8</v>
      </c>
      <c r="E18" s="43">
        <v>1</v>
      </c>
      <c r="F18" s="43">
        <v>7286</v>
      </c>
      <c r="G18" s="43">
        <v>1</v>
      </c>
      <c r="H18" s="43">
        <v>7286</v>
      </c>
    </row>
    <row r="19" spans="1:8" ht="15.75">
      <c r="A19" s="5">
        <v>9</v>
      </c>
      <c r="B19" s="45" t="s">
        <v>608</v>
      </c>
      <c r="C19" s="44"/>
      <c r="D19" s="44" t="s">
        <v>8</v>
      </c>
      <c r="E19" s="43">
        <v>1</v>
      </c>
      <c r="F19" s="43">
        <v>8916</v>
      </c>
      <c r="G19" s="43">
        <v>1</v>
      </c>
      <c r="H19" s="43">
        <v>8916</v>
      </c>
    </row>
    <row r="20" spans="1:8" ht="15.75">
      <c r="A20" s="5">
        <v>10</v>
      </c>
      <c r="B20" s="45" t="s">
        <v>612</v>
      </c>
      <c r="C20" s="43"/>
      <c r="D20" s="43" t="s">
        <v>8</v>
      </c>
      <c r="E20" s="43">
        <v>96</v>
      </c>
      <c r="F20" s="41" t="s">
        <v>312</v>
      </c>
      <c r="G20" s="41" t="s">
        <v>313</v>
      </c>
      <c r="H20" s="41" t="s">
        <v>312</v>
      </c>
    </row>
    <row r="21" spans="1:8" ht="15.75">
      <c r="A21" s="5">
        <v>11</v>
      </c>
      <c r="B21" s="45" t="s">
        <v>22</v>
      </c>
      <c r="C21" s="43"/>
      <c r="D21" s="43" t="s">
        <v>8</v>
      </c>
      <c r="E21" s="43">
        <v>1</v>
      </c>
      <c r="F21" s="41" t="s">
        <v>315</v>
      </c>
      <c r="G21" s="41" t="s">
        <v>20</v>
      </c>
      <c r="H21" s="41" t="s">
        <v>315</v>
      </c>
    </row>
    <row r="22" spans="1:8" ht="15.75">
      <c r="A22" s="5">
        <v>12</v>
      </c>
      <c r="B22" s="45" t="s">
        <v>615</v>
      </c>
      <c r="C22" s="43"/>
      <c r="D22" s="43" t="s">
        <v>8</v>
      </c>
      <c r="E22" s="43">
        <v>1</v>
      </c>
      <c r="F22" s="41" t="s">
        <v>316</v>
      </c>
      <c r="G22" s="41" t="s">
        <v>20</v>
      </c>
      <c r="H22" s="41" t="s">
        <v>316</v>
      </c>
    </row>
    <row r="23" spans="1:8" ht="15.75">
      <c r="A23" s="5">
        <v>13</v>
      </c>
      <c r="B23" s="45" t="s">
        <v>616</v>
      </c>
      <c r="C23" s="43"/>
      <c r="D23" s="43" t="s">
        <v>8</v>
      </c>
      <c r="E23" s="43">
        <v>1</v>
      </c>
      <c r="F23" s="41" t="s">
        <v>317</v>
      </c>
      <c r="G23" s="41" t="s">
        <v>20</v>
      </c>
      <c r="H23" s="41" t="s">
        <v>317</v>
      </c>
    </row>
    <row r="24" spans="1:8" ht="15.75">
      <c r="A24" s="5">
        <v>14</v>
      </c>
      <c r="B24" s="45" t="s">
        <v>616</v>
      </c>
      <c r="C24" s="43"/>
      <c r="D24" s="43" t="s">
        <v>8</v>
      </c>
      <c r="E24" s="43">
        <v>1</v>
      </c>
      <c r="F24" s="41" t="s">
        <v>318</v>
      </c>
      <c r="G24" s="41" t="s">
        <v>20</v>
      </c>
      <c r="H24" s="41" t="s">
        <v>318</v>
      </c>
    </row>
    <row r="25" spans="1:8" ht="15.75">
      <c r="A25" s="5">
        <v>15</v>
      </c>
      <c r="B25" s="45" t="s">
        <v>617</v>
      </c>
      <c r="C25" s="43"/>
      <c r="D25" s="43" t="s">
        <v>8</v>
      </c>
      <c r="E25" s="43">
        <v>1</v>
      </c>
      <c r="F25" s="41" t="s">
        <v>158</v>
      </c>
      <c r="G25" s="41" t="s">
        <v>20</v>
      </c>
      <c r="H25" s="41" t="s">
        <v>158</v>
      </c>
    </row>
    <row r="26" spans="1:8" ht="15.75">
      <c r="A26" s="5">
        <v>16</v>
      </c>
      <c r="B26" s="45" t="s">
        <v>618</v>
      </c>
      <c r="C26" s="43"/>
      <c r="D26" s="43" t="s">
        <v>8</v>
      </c>
      <c r="E26" s="43">
        <v>8</v>
      </c>
      <c r="F26" s="41" t="s">
        <v>319</v>
      </c>
      <c r="G26" s="41" t="s">
        <v>51</v>
      </c>
      <c r="H26" s="41" t="s">
        <v>319</v>
      </c>
    </row>
    <row r="27" spans="1:8" ht="15.75">
      <c r="A27" s="5">
        <v>17</v>
      </c>
      <c r="B27" s="45" t="s">
        <v>618</v>
      </c>
      <c r="C27" s="43"/>
      <c r="D27" s="43" t="s">
        <v>8</v>
      </c>
      <c r="E27" s="43">
        <v>7</v>
      </c>
      <c r="F27" s="41" t="s">
        <v>320</v>
      </c>
      <c r="G27" s="41" t="s">
        <v>50</v>
      </c>
      <c r="H27" s="41" t="s">
        <v>320</v>
      </c>
    </row>
    <row r="28" spans="1:8" ht="15.75">
      <c r="A28" s="5">
        <v>18</v>
      </c>
      <c r="B28" s="45" t="s">
        <v>619</v>
      </c>
      <c r="C28" s="43"/>
      <c r="D28" s="43" t="s">
        <v>8</v>
      </c>
      <c r="E28" s="43">
        <v>1</v>
      </c>
      <c r="F28" s="41" t="s">
        <v>321</v>
      </c>
      <c r="G28" s="41" t="s">
        <v>20</v>
      </c>
      <c r="H28" s="41" t="s">
        <v>321</v>
      </c>
    </row>
    <row r="29" spans="1:8" ht="15.75">
      <c r="A29" s="5">
        <v>19</v>
      </c>
      <c r="B29" s="45" t="s">
        <v>620</v>
      </c>
      <c r="C29" s="43"/>
      <c r="D29" s="43" t="s">
        <v>8</v>
      </c>
      <c r="E29" s="43">
        <v>2</v>
      </c>
      <c r="F29" s="41" t="s">
        <v>322</v>
      </c>
      <c r="G29" s="41" t="s">
        <v>24</v>
      </c>
      <c r="H29" s="41" t="s">
        <v>322</v>
      </c>
    </row>
    <row r="30" spans="1:8" ht="15.75">
      <c r="A30" s="5">
        <v>20</v>
      </c>
      <c r="B30" s="45" t="s">
        <v>534</v>
      </c>
      <c r="C30" s="43"/>
      <c r="D30" s="43" t="s">
        <v>8</v>
      </c>
      <c r="E30" s="43">
        <v>1</v>
      </c>
      <c r="F30" s="41" t="s">
        <v>323</v>
      </c>
      <c r="G30" s="41" t="s">
        <v>20</v>
      </c>
      <c r="H30" s="41" t="s">
        <v>323</v>
      </c>
    </row>
    <row r="31" spans="1:8" ht="15.75">
      <c r="A31" s="5">
        <v>21</v>
      </c>
      <c r="B31" s="45" t="s">
        <v>534</v>
      </c>
      <c r="C31" s="43"/>
      <c r="D31" s="43" t="s">
        <v>8</v>
      </c>
      <c r="E31" s="43">
        <v>8</v>
      </c>
      <c r="F31" s="41" t="s">
        <v>324</v>
      </c>
      <c r="G31" s="41" t="s">
        <v>51</v>
      </c>
      <c r="H31" s="41" t="s">
        <v>324</v>
      </c>
    </row>
    <row r="32" spans="1:8" ht="15.75">
      <c r="A32" s="5">
        <v>22</v>
      </c>
      <c r="B32" s="45" t="s">
        <v>534</v>
      </c>
      <c r="C32" s="43"/>
      <c r="D32" s="43" t="s">
        <v>8</v>
      </c>
      <c r="E32" s="43">
        <v>2</v>
      </c>
      <c r="F32" s="41" t="s">
        <v>325</v>
      </c>
      <c r="G32" s="41" t="s">
        <v>24</v>
      </c>
      <c r="H32" s="41" t="s">
        <v>325</v>
      </c>
    </row>
    <row r="33" spans="1:8" ht="15.75">
      <c r="A33" s="5">
        <v>23</v>
      </c>
      <c r="B33" s="45" t="s">
        <v>534</v>
      </c>
      <c r="C33" s="43"/>
      <c r="D33" s="43" t="s">
        <v>8</v>
      </c>
      <c r="E33" s="43">
        <v>2</v>
      </c>
      <c r="F33" s="41" t="s">
        <v>325</v>
      </c>
      <c r="G33" s="41" t="s">
        <v>24</v>
      </c>
      <c r="H33" s="41" t="s">
        <v>325</v>
      </c>
    </row>
    <row r="34" spans="1:8" ht="15.75">
      <c r="A34" s="5">
        <v>24</v>
      </c>
      <c r="B34" s="45" t="s">
        <v>534</v>
      </c>
      <c r="C34" s="43"/>
      <c r="D34" s="43" t="s">
        <v>8</v>
      </c>
      <c r="E34" s="43">
        <v>2</v>
      </c>
      <c r="F34" s="41" t="s">
        <v>326</v>
      </c>
      <c r="G34" s="41" t="s">
        <v>24</v>
      </c>
      <c r="H34" s="41" t="s">
        <v>326</v>
      </c>
    </row>
    <row r="35" spans="1:8" ht="15.75">
      <c r="A35" s="5">
        <v>25</v>
      </c>
      <c r="B35" s="45" t="s">
        <v>534</v>
      </c>
      <c r="C35" s="43"/>
      <c r="D35" s="43" t="s">
        <v>8</v>
      </c>
      <c r="E35" s="43">
        <v>4</v>
      </c>
      <c r="F35" s="41" t="s">
        <v>327</v>
      </c>
      <c r="G35" s="41" t="s">
        <v>31</v>
      </c>
      <c r="H35" s="41" t="s">
        <v>327</v>
      </c>
    </row>
    <row r="36" spans="1:8" ht="15.75">
      <c r="A36" s="5">
        <v>26</v>
      </c>
      <c r="B36" s="45" t="s">
        <v>621</v>
      </c>
      <c r="C36" s="43"/>
      <c r="D36" s="43" t="s">
        <v>8</v>
      </c>
      <c r="E36" s="43">
        <v>1</v>
      </c>
      <c r="F36" s="41" t="s">
        <v>328</v>
      </c>
      <c r="G36" s="41" t="s">
        <v>20</v>
      </c>
      <c r="H36" s="41" t="s">
        <v>328</v>
      </c>
    </row>
    <row r="37" spans="1:8" ht="15.75">
      <c r="A37" s="5">
        <v>27</v>
      </c>
      <c r="B37" s="45" t="s">
        <v>32</v>
      </c>
      <c r="C37" s="43"/>
      <c r="D37" s="43" t="s">
        <v>8</v>
      </c>
      <c r="E37" s="43">
        <v>2</v>
      </c>
      <c r="F37" s="41" t="s">
        <v>329</v>
      </c>
      <c r="G37" s="41" t="s">
        <v>24</v>
      </c>
      <c r="H37" s="41" t="s">
        <v>329</v>
      </c>
    </row>
    <row r="38" spans="1:8" ht="15.75">
      <c r="A38" s="5">
        <v>28</v>
      </c>
      <c r="B38" s="45" t="s">
        <v>622</v>
      </c>
      <c r="C38" s="43"/>
      <c r="D38" s="43" t="s">
        <v>8</v>
      </c>
      <c r="E38" s="43">
        <v>2</v>
      </c>
      <c r="F38" s="41" t="s">
        <v>330</v>
      </c>
      <c r="G38" s="41" t="s">
        <v>24</v>
      </c>
      <c r="H38" s="41" t="s">
        <v>330</v>
      </c>
    </row>
    <row r="39" spans="1:8" ht="15.75">
      <c r="A39" s="5">
        <v>29</v>
      </c>
      <c r="B39" s="45" t="s">
        <v>623</v>
      </c>
      <c r="C39" s="43"/>
      <c r="D39" s="43" t="s">
        <v>8</v>
      </c>
      <c r="E39" s="43">
        <v>2</v>
      </c>
      <c r="F39" s="41" t="s">
        <v>331</v>
      </c>
      <c r="G39" s="41" t="s">
        <v>24</v>
      </c>
      <c r="H39" s="41" t="s">
        <v>331</v>
      </c>
    </row>
    <row r="40" spans="1:8" ht="15.75">
      <c r="A40" s="5">
        <v>30</v>
      </c>
      <c r="B40" s="45" t="s">
        <v>624</v>
      </c>
      <c r="C40" s="43"/>
      <c r="D40" s="43" t="s">
        <v>8</v>
      </c>
      <c r="E40" s="43">
        <v>3</v>
      </c>
      <c r="F40" s="41" t="s">
        <v>106</v>
      </c>
      <c r="G40" s="41" t="s">
        <v>27</v>
      </c>
      <c r="H40" s="41" t="s">
        <v>106</v>
      </c>
    </row>
    <row r="41" spans="1:8" ht="15.75">
      <c r="A41" s="5">
        <v>31</v>
      </c>
      <c r="B41" s="45" t="s">
        <v>536</v>
      </c>
      <c r="C41" s="43"/>
      <c r="D41" s="43" t="s">
        <v>8</v>
      </c>
      <c r="E41" s="43">
        <v>10</v>
      </c>
      <c r="F41" s="41" t="s">
        <v>332</v>
      </c>
      <c r="G41" s="41" t="s">
        <v>218</v>
      </c>
      <c r="H41" s="41" t="s">
        <v>332</v>
      </c>
    </row>
    <row r="42" spans="1:8" ht="15.75">
      <c r="A42" s="5">
        <v>32</v>
      </c>
      <c r="B42" s="45" t="s">
        <v>625</v>
      </c>
      <c r="C42" s="43"/>
      <c r="D42" s="43" t="s">
        <v>8</v>
      </c>
      <c r="E42" s="43">
        <v>20</v>
      </c>
      <c r="F42" s="41" t="s">
        <v>333</v>
      </c>
      <c r="G42" s="41" t="s">
        <v>212</v>
      </c>
      <c r="H42" s="41" t="s">
        <v>333</v>
      </c>
    </row>
    <row r="43" spans="1:8" ht="15.75">
      <c r="A43" s="5">
        <v>33</v>
      </c>
      <c r="B43" s="45" t="s">
        <v>626</v>
      </c>
      <c r="C43" s="43"/>
      <c r="D43" s="43" t="s">
        <v>8</v>
      </c>
      <c r="E43" s="43">
        <v>2</v>
      </c>
      <c r="F43" s="41" t="s">
        <v>334</v>
      </c>
      <c r="G43" s="41" t="s">
        <v>24</v>
      </c>
      <c r="H43" s="41" t="s">
        <v>334</v>
      </c>
    </row>
    <row r="44" spans="1:8" ht="15.75">
      <c r="A44" s="5">
        <v>34</v>
      </c>
      <c r="B44" s="45" t="s">
        <v>627</v>
      </c>
      <c r="C44" s="43"/>
      <c r="D44" s="43" t="s">
        <v>8</v>
      </c>
      <c r="E44" s="43">
        <v>1</v>
      </c>
      <c r="F44" s="41" t="s">
        <v>335</v>
      </c>
      <c r="G44" s="41" t="s">
        <v>20</v>
      </c>
      <c r="H44" s="41" t="s">
        <v>335</v>
      </c>
    </row>
    <row r="45" spans="1:8" ht="15.75">
      <c r="A45" s="5">
        <v>35</v>
      </c>
      <c r="B45" s="45" t="s">
        <v>628</v>
      </c>
      <c r="C45" s="43"/>
      <c r="D45" s="43" t="s">
        <v>8</v>
      </c>
      <c r="E45" s="43">
        <v>1</v>
      </c>
      <c r="F45" s="41" t="s">
        <v>336</v>
      </c>
      <c r="G45" s="41" t="s">
        <v>20</v>
      </c>
      <c r="H45" s="41" t="s">
        <v>336</v>
      </c>
    </row>
    <row r="46" spans="1:8" ht="15.75">
      <c r="A46" s="5">
        <v>36</v>
      </c>
      <c r="B46" s="45" t="s">
        <v>629</v>
      </c>
      <c r="C46" s="43"/>
      <c r="D46" s="43" t="s">
        <v>8</v>
      </c>
      <c r="E46" s="43">
        <v>1</v>
      </c>
      <c r="F46" s="41" t="s">
        <v>314</v>
      </c>
      <c r="G46" s="41" t="s">
        <v>20</v>
      </c>
      <c r="H46" s="41" t="s">
        <v>314</v>
      </c>
    </row>
    <row r="47" spans="1:8" ht="15.75">
      <c r="A47" s="5">
        <v>37</v>
      </c>
      <c r="B47" s="45" t="s">
        <v>630</v>
      </c>
      <c r="C47" s="43"/>
      <c r="D47" s="43" t="s">
        <v>8</v>
      </c>
      <c r="E47" s="43">
        <v>1</v>
      </c>
      <c r="F47" s="41" t="s">
        <v>337</v>
      </c>
      <c r="G47" s="41" t="s">
        <v>20</v>
      </c>
      <c r="H47" s="41" t="s">
        <v>337</v>
      </c>
    </row>
    <row r="48" spans="1:8" ht="15.75">
      <c r="A48" s="5">
        <v>38</v>
      </c>
      <c r="B48" s="45" t="s">
        <v>25</v>
      </c>
      <c r="C48" s="43"/>
      <c r="D48" s="43" t="s">
        <v>8</v>
      </c>
      <c r="E48" s="43">
        <v>2</v>
      </c>
      <c r="F48" s="41" t="s">
        <v>338</v>
      </c>
      <c r="G48" s="41" t="s">
        <v>24</v>
      </c>
      <c r="H48" s="41" t="s">
        <v>338</v>
      </c>
    </row>
    <row r="49" spans="1:8" ht="15.75">
      <c r="A49" s="5">
        <v>39</v>
      </c>
      <c r="B49" s="45" t="s">
        <v>631</v>
      </c>
      <c r="C49" s="43"/>
      <c r="D49" s="43" t="s">
        <v>8</v>
      </c>
      <c r="E49" s="43">
        <v>1</v>
      </c>
      <c r="F49" s="41" t="s">
        <v>339</v>
      </c>
      <c r="G49" s="41" t="s">
        <v>20</v>
      </c>
      <c r="H49" s="41" t="s">
        <v>339</v>
      </c>
    </row>
    <row r="50" spans="1:8" ht="15.75">
      <c r="A50" s="5">
        <v>40</v>
      </c>
      <c r="B50" s="45" t="s">
        <v>518</v>
      </c>
      <c r="C50" s="43"/>
      <c r="D50" s="43" t="s">
        <v>8</v>
      </c>
      <c r="E50" s="43">
        <v>10</v>
      </c>
      <c r="F50" s="41" t="s">
        <v>340</v>
      </c>
      <c r="G50" s="41" t="s">
        <v>218</v>
      </c>
      <c r="H50" s="41" t="s">
        <v>340</v>
      </c>
    </row>
    <row r="51" spans="1:8" ht="15.75">
      <c r="A51" s="5">
        <v>41</v>
      </c>
      <c r="B51" s="45" t="s">
        <v>508</v>
      </c>
      <c r="C51" s="43"/>
      <c r="D51" s="43" t="s">
        <v>8</v>
      </c>
      <c r="E51" s="43">
        <v>1</v>
      </c>
      <c r="F51" s="41" t="s">
        <v>341</v>
      </c>
      <c r="G51" s="41" t="s">
        <v>20</v>
      </c>
      <c r="H51" s="41" t="s">
        <v>341</v>
      </c>
    </row>
    <row r="52" spans="1:8" ht="15.75">
      <c r="A52" s="5">
        <v>42</v>
      </c>
      <c r="B52" s="45" t="s">
        <v>632</v>
      </c>
      <c r="C52" s="43"/>
      <c r="D52" s="43" t="s">
        <v>8</v>
      </c>
      <c r="E52" s="43">
        <v>2</v>
      </c>
      <c r="F52" s="41" t="s">
        <v>342</v>
      </c>
      <c r="G52" s="41" t="s">
        <v>24</v>
      </c>
      <c r="H52" s="41" t="s">
        <v>342</v>
      </c>
    </row>
    <row r="53" spans="1:8" ht="15.75">
      <c r="A53" s="5">
        <v>43</v>
      </c>
      <c r="B53" s="45" t="s">
        <v>633</v>
      </c>
      <c r="C53" s="43"/>
      <c r="D53" s="43" t="s">
        <v>8</v>
      </c>
      <c r="E53" s="43">
        <v>2</v>
      </c>
      <c r="F53" s="41" t="s">
        <v>343</v>
      </c>
      <c r="G53" s="41" t="s">
        <v>24</v>
      </c>
      <c r="H53" s="41" t="s">
        <v>343</v>
      </c>
    </row>
    <row r="54" spans="1:8" ht="15.75">
      <c r="A54" s="5">
        <v>44</v>
      </c>
      <c r="B54" s="45" t="s">
        <v>634</v>
      </c>
      <c r="C54" s="43"/>
      <c r="D54" s="43" t="s">
        <v>8</v>
      </c>
      <c r="E54" s="43">
        <v>8</v>
      </c>
      <c r="F54" s="41" t="s">
        <v>344</v>
      </c>
      <c r="G54" s="41" t="s">
        <v>51</v>
      </c>
      <c r="H54" s="41" t="s">
        <v>344</v>
      </c>
    </row>
    <row r="55" spans="1:8" ht="15.75">
      <c r="A55" s="5">
        <v>45</v>
      </c>
      <c r="B55" s="45" t="s">
        <v>635</v>
      </c>
      <c r="C55" s="43"/>
      <c r="D55" s="43" t="s">
        <v>8</v>
      </c>
      <c r="E55" s="43">
        <v>5</v>
      </c>
      <c r="F55" s="41" t="s">
        <v>345</v>
      </c>
      <c r="G55" s="41" t="s">
        <v>59</v>
      </c>
      <c r="H55" s="41" t="s">
        <v>345</v>
      </c>
    </row>
    <row r="56" spans="1:8" ht="15.75">
      <c r="A56" s="5">
        <v>46</v>
      </c>
      <c r="B56" s="45" t="s">
        <v>57</v>
      </c>
      <c r="C56" s="43"/>
      <c r="D56" s="43" t="s">
        <v>8</v>
      </c>
      <c r="E56" s="43">
        <v>10</v>
      </c>
      <c r="F56" s="41" t="s">
        <v>346</v>
      </c>
      <c r="G56" s="41" t="s">
        <v>218</v>
      </c>
      <c r="H56" s="41" t="s">
        <v>346</v>
      </c>
    </row>
    <row r="57" spans="1:8" ht="15.75">
      <c r="A57" s="5">
        <v>47</v>
      </c>
      <c r="B57" s="45" t="s">
        <v>25</v>
      </c>
      <c r="C57" s="43"/>
      <c r="D57" s="43" t="s">
        <v>8</v>
      </c>
      <c r="E57" s="43">
        <v>2</v>
      </c>
      <c r="F57" s="41" t="s">
        <v>347</v>
      </c>
      <c r="G57" s="41" t="s">
        <v>24</v>
      </c>
      <c r="H57" s="41" t="s">
        <v>347</v>
      </c>
    </row>
    <row r="58" spans="1:8" ht="15.75">
      <c r="A58" s="5">
        <v>48</v>
      </c>
      <c r="B58" s="45" t="s">
        <v>636</v>
      </c>
      <c r="C58" s="43"/>
      <c r="D58" s="43" t="s">
        <v>8</v>
      </c>
      <c r="E58" s="43">
        <v>13</v>
      </c>
      <c r="F58" s="41" t="s">
        <v>348</v>
      </c>
      <c r="G58" s="41" t="s">
        <v>114</v>
      </c>
      <c r="H58" s="41" t="s">
        <v>348</v>
      </c>
    </row>
    <row r="59" spans="1:8" ht="15.75">
      <c r="A59" s="5">
        <v>49</v>
      </c>
      <c r="B59" s="45" t="s">
        <v>637</v>
      </c>
      <c r="C59" s="43"/>
      <c r="D59" s="43" t="s">
        <v>8</v>
      </c>
      <c r="E59" s="43">
        <v>4</v>
      </c>
      <c r="F59" s="41" t="s">
        <v>349</v>
      </c>
      <c r="G59" s="41" t="s">
        <v>31</v>
      </c>
      <c r="H59" s="41" t="s">
        <v>349</v>
      </c>
    </row>
    <row r="60" spans="1:8" ht="15.75">
      <c r="A60" s="5">
        <v>50</v>
      </c>
      <c r="B60" s="45" t="s">
        <v>638</v>
      </c>
      <c r="C60" s="43"/>
      <c r="D60" s="43" t="s">
        <v>8</v>
      </c>
      <c r="E60" s="43">
        <v>33</v>
      </c>
      <c r="F60" s="41" t="s">
        <v>351</v>
      </c>
      <c r="G60" s="41" t="s">
        <v>350</v>
      </c>
      <c r="H60" s="41" t="s">
        <v>351</v>
      </c>
    </row>
    <row r="61" spans="1:8" ht="15.75">
      <c r="A61" s="5">
        <v>51</v>
      </c>
      <c r="B61" s="45" t="s">
        <v>639</v>
      </c>
      <c r="C61" s="43"/>
      <c r="D61" s="43" t="s">
        <v>8</v>
      </c>
      <c r="E61" s="43">
        <v>2</v>
      </c>
      <c r="F61" s="41" t="s">
        <v>352</v>
      </c>
      <c r="G61" s="41" t="s">
        <v>24</v>
      </c>
      <c r="H61" s="41" t="s">
        <v>352</v>
      </c>
    </row>
    <row r="62" spans="1:8" ht="15.75">
      <c r="A62" s="5">
        <v>52</v>
      </c>
      <c r="B62" s="45" t="s">
        <v>640</v>
      </c>
      <c r="C62" s="43"/>
      <c r="D62" s="43" t="s">
        <v>8</v>
      </c>
      <c r="E62" s="43">
        <v>1</v>
      </c>
      <c r="F62" s="41" t="s">
        <v>353</v>
      </c>
      <c r="G62" s="41" t="s">
        <v>20</v>
      </c>
      <c r="H62" s="41" t="s">
        <v>353</v>
      </c>
    </row>
    <row r="63" spans="1:8" ht="15.75">
      <c r="A63" s="5">
        <v>53</v>
      </c>
      <c r="B63" s="45" t="s">
        <v>639</v>
      </c>
      <c r="C63" s="43"/>
      <c r="D63" s="43" t="s">
        <v>8</v>
      </c>
      <c r="E63" s="43">
        <v>1</v>
      </c>
      <c r="F63" s="41" t="s">
        <v>354</v>
      </c>
      <c r="G63" s="41" t="s">
        <v>20</v>
      </c>
      <c r="H63" s="41" t="s">
        <v>354</v>
      </c>
    </row>
    <row r="64" spans="1:8" ht="15.75">
      <c r="A64" s="5">
        <v>54</v>
      </c>
      <c r="B64" s="45" t="s">
        <v>518</v>
      </c>
      <c r="C64" s="43"/>
      <c r="D64" s="43" t="s">
        <v>8</v>
      </c>
      <c r="E64" s="43">
        <v>23</v>
      </c>
      <c r="F64" s="41" t="s">
        <v>355</v>
      </c>
      <c r="G64" s="41" t="s">
        <v>311</v>
      </c>
      <c r="H64" s="41" t="s">
        <v>355</v>
      </c>
    </row>
    <row r="65" spans="1:8" ht="15.75">
      <c r="A65" s="5">
        <v>55</v>
      </c>
      <c r="B65" s="45" t="s">
        <v>610</v>
      </c>
      <c r="C65" s="43"/>
      <c r="D65" s="43" t="s">
        <v>8</v>
      </c>
      <c r="E65" s="43">
        <v>8</v>
      </c>
      <c r="F65" s="41" t="s">
        <v>334</v>
      </c>
      <c r="G65" s="41" t="s">
        <v>51</v>
      </c>
      <c r="H65" s="41" t="s">
        <v>334</v>
      </c>
    </row>
    <row r="66" spans="1:8" ht="15.75">
      <c r="A66" s="5">
        <v>56</v>
      </c>
      <c r="B66" s="45" t="s">
        <v>536</v>
      </c>
      <c r="C66" s="43"/>
      <c r="D66" s="43" t="s">
        <v>8</v>
      </c>
      <c r="E66" s="43">
        <v>18</v>
      </c>
      <c r="F66" s="41" t="s">
        <v>356</v>
      </c>
      <c r="G66" s="41" t="s">
        <v>310</v>
      </c>
      <c r="H66" s="41" t="s">
        <v>356</v>
      </c>
    </row>
    <row r="67" spans="1:8" ht="15.75">
      <c r="A67" s="5">
        <v>57</v>
      </c>
      <c r="B67" s="45" t="s">
        <v>644</v>
      </c>
      <c r="C67" s="43"/>
      <c r="D67" s="43" t="s">
        <v>8</v>
      </c>
      <c r="E67" s="43">
        <v>1</v>
      </c>
      <c r="F67" s="41" t="s">
        <v>357</v>
      </c>
      <c r="G67" s="41" t="s">
        <v>20</v>
      </c>
      <c r="H67" s="41" t="s">
        <v>357</v>
      </c>
    </row>
    <row r="68" spans="1:8" ht="15.75">
      <c r="A68" s="5">
        <v>58</v>
      </c>
      <c r="B68" s="45" t="s">
        <v>645</v>
      </c>
      <c r="C68" s="43"/>
      <c r="D68" s="43" t="s">
        <v>8</v>
      </c>
      <c r="E68" s="43">
        <v>1</v>
      </c>
      <c r="F68" s="41" t="s">
        <v>358</v>
      </c>
      <c r="G68" s="41" t="s">
        <v>20</v>
      </c>
      <c r="H68" s="41" t="s">
        <v>358</v>
      </c>
    </row>
    <row r="69" spans="1:8" ht="15.75">
      <c r="A69" s="5">
        <v>59</v>
      </c>
      <c r="B69" s="45" t="s">
        <v>538</v>
      </c>
      <c r="C69" s="43"/>
      <c r="D69" s="43" t="s">
        <v>8</v>
      </c>
      <c r="E69" s="43">
        <v>1</v>
      </c>
      <c r="F69" s="41" t="s">
        <v>217</v>
      </c>
      <c r="G69" s="41" t="s">
        <v>20</v>
      </c>
      <c r="H69" s="41" t="s">
        <v>217</v>
      </c>
    </row>
    <row r="70" spans="1:8" ht="15.75">
      <c r="A70" s="5">
        <v>60</v>
      </c>
      <c r="B70" s="45" t="s">
        <v>646</v>
      </c>
      <c r="C70" s="43"/>
      <c r="D70" s="43" t="s">
        <v>8</v>
      </c>
      <c r="E70" s="43">
        <v>2</v>
      </c>
      <c r="F70" s="41" t="s">
        <v>222</v>
      </c>
      <c r="G70" s="41" t="s">
        <v>24</v>
      </c>
      <c r="H70" s="41" t="s">
        <v>222</v>
      </c>
    </row>
    <row r="71" spans="1:8" ht="15.75">
      <c r="A71" s="5">
        <v>61</v>
      </c>
      <c r="B71" s="45" t="s">
        <v>647</v>
      </c>
      <c r="C71" s="43"/>
      <c r="D71" s="43" t="s">
        <v>8</v>
      </c>
      <c r="E71" s="43">
        <v>2</v>
      </c>
      <c r="F71" s="41" t="s">
        <v>359</v>
      </c>
      <c r="G71" s="41" t="s">
        <v>24</v>
      </c>
      <c r="H71" s="41" t="s">
        <v>359</v>
      </c>
    </row>
    <row r="72" spans="1:8" ht="15.75">
      <c r="A72" s="5">
        <v>62</v>
      </c>
      <c r="B72" s="45" t="s">
        <v>648</v>
      </c>
      <c r="C72" s="43"/>
      <c r="D72" s="43" t="s">
        <v>8</v>
      </c>
      <c r="E72" s="43">
        <v>2</v>
      </c>
      <c r="F72" s="41" t="s">
        <v>111</v>
      </c>
      <c r="G72" s="41" t="s">
        <v>24</v>
      </c>
      <c r="H72" s="41" t="s">
        <v>111</v>
      </c>
    </row>
    <row r="73" spans="1:8" ht="15.75">
      <c r="A73" s="5">
        <v>63</v>
      </c>
      <c r="B73" s="45" t="s">
        <v>649</v>
      </c>
      <c r="C73" s="43"/>
      <c r="D73" s="43" t="s">
        <v>8</v>
      </c>
      <c r="E73" s="43">
        <v>1</v>
      </c>
      <c r="F73" s="41" t="s">
        <v>360</v>
      </c>
      <c r="G73" s="41" t="s">
        <v>20</v>
      </c>
      <c r="H73" s="41" t="s">
        <v>360</v>
      </c>
    </row>
    <row r="74" spans="1:8" ht="15.75">
      <c r="A74" s="5">
        <v>64</v>
      </c>
      <c r="B74" s="45" t="s">
        <v>653</v>
      </c>
      <c r="C74" s="43"/>
      <c r="D74" s="43" t="s">
        <v>8</v>
      </c>
      <c r="E74" s="43">
        <v>1</v>
      </c>
      <c r="F74" s="41" t="s">
        <v>362</v>
      </c>
      <c r="G74" s="41" t="s">
        <v>20</v>
      </c>
      <c r="H74" s="41" t="s">
        <v>362</v>
      </c>
    </row>
    <row r="75" spans="1:8" ht="15.75">
      <c r="A75" s="5">
        <v>65</v>
      </c>
      <c r="B75" s="45" t="s">
        <v>534</v>
      </c>
      <c r="C75" s="43"/>
      <c r="D75" s="43" t="s">
        <v>8</v>
      </c>
      <c r="E75" s="43">
        <v>17</v>
      </c>
      <c r="F75" s="41" t="s">
        <v>363</v>
      </c>
      <c r="G75" s="41" t="s">
        <v>53</v>
      </c>
      <c r="H75" s="41" t="s">
        <v>363</v>
      </c>
    </row>
    <row r="76" spans="1:8" ht="15.75">
      <c r="A76" s="5">
        <v>66</v>
      </c>
      <c r="B76" s="45" t="s">
        <v>654</v>
      </c>
      <c r="C76" s="43"/>
      <c r="D76" s="43" t="s">
        <v>8</v>
      </c>
      <c r="E76" s="43">
        <v>1</v>
      </c>
      <c r="F76" s="41" t="s">
        <v>364</v>
      </c>
      <c r="G76" s="41" t="s">
        <v>20</v>
      </c>
      <c r="H76" s="41" t="s">
        <v>364</v>
      </c>
    </row>
    <row r="77" spans="1:8" ht="15.75">
      <c r="A77" s="5">
        <v>67</v>
      </c>
      <c r="B77" s="45" t="s">
        <v>655</v>
      </c>
      <c r="C77" s="43"/>
      <c r="D77" s="43" t="s">
        <v>8</v>
      </c>
      <c r="E77" s="43">
        <v>1</v>
      </c>
      <c r="F77" s="41" t="s">
        <v>366</v>
      </c>
      <c r="G77" s="41" t="s">
        <v>20</v>
      </c>
      <c r="H77" s="41" t="s">
        <v>366</v>
      </c>
    </row>
    <row r="78" spans="1:8" ht="15.75">
      <c r="A78" s="5">
        <v>68</v>
      </c>
      <c r="B78" s="45" t="s">
        <v>656</v>
      </c>
      <c r="C78" s="43"/>
      <c r="D78" s="43" t="s">
        <v>8</v>
      </c>
      <c r="E78" s="43">
        <v>1</v>
      </c>
      <c r="F78" s="41" t="s">
        <v>367</v>
      </c>
      <c r="G78" s="41" t="s">
        <v>20</v>
      </c>
      <c r="H78" s="41" t="s">
        <v>367</v>
      </c>
    </row>
    <row r="79" spans="1:8" ht="15.75">
      <c r="A79" s="5">
        <v>69</v>
      </c>
      <c r="B79" s="45" t="s">
        <v>657</v>
      </c>
      <c r="C79" s="43"/>
      <c r="D79" s="43" t="s">
        <v>8</v>
      </c>
      <c r="E79" s="43">
        <v>1</v>
      </c>
      <c r="F79" s="41" t="s">
        <v>231</v>
      </c>
      <c r="G79" s="41" t="s">
        <v>20</v>
      </c>
      <c r="H79" s="41" t="s">
        <v>231</v>
      </c>
    </row>
    <row r="80" spans="1:8" ht="15.75">
      <c r="A80" s="5">
        <v>70</v>
      </c>
      <c r="B80" s="45" t="s">
        <v>16</v>
      </c>
      <c r="C80" s="43"/>
      <c r="D80" s="43" t="s">
        <v>8</v>
      </c>
      <c r="E80" s="43">
        <v>5</v>
      </c>
      <c r="F80" s="41" t="s">
        <v>500</v>
      </c>
      <c r="G80" s="41" t="s">
        <v>59</v>
      </c>
      <c r="H80" s="41" t="s">
        <v>500</v>
      </c>
    </row>
    <row r="81" spans="1:8" ht="15.75">
      <c r="A81" s="5">
        <v>71</v>
      </c>
      <c r="B81" s="45" t="s">
        <v>658</v>
      </c>
      <c r="C81" s="43"/>
      <c r="D81" s="43" t="s">
        <v>8</v>
      </c>
      <c r="E81" s="43">
        <v>4</v>
      </c>
      <c r="F81" s="41" t="s">
        <v>366</v>
      </c>
      <c r="G81" s="41" t="s">
        <v>31</v>
      </c>
      <c r="H81" s="41" t="s">
        <v>366</v>
      </c>
    </row>
    <row r="82" spans="1:8" ht="15.75">
      <c r="A82" s="5">
        <v>72</v>
      </c>
      <c r="B82" s="45" t="s">
        <v>659</v>
      </c>
      <c r="C82" s="43"/>
      <c r="D82" s="43" t="s">
        <v>8</v>
      </c>
      <c r="E82" s="43">
        <v>10</v>
      </c>
      <c r="F82" s="41" t="s">
        <v>368</v>
      </c>
      <c r="G82" s="41" t="s">
        <v>218</v>
      </c>
      <c r="H82" s="41" t="s">
        <v>368</v>
      </c>
    </row>
    <row r="83" spans="1:8" ht="15.75">
      <c r="A83" s="5"/>
      <c r="B83" s="128" t="s">
        <v>444</v>
      </c>
      <c r="C83" s="129"/>
      <c r="D83" s="129"/>
      <c r="E83" s="129"/>
      <c r="F83" s="129"/>
      <c r="G83" s="130"/>
      <c r="H83" s="41" t="s">
        <v>788</v>
      </c>
    </row>
    <row r="86" spans="1:8">
      <c r="B86" s="98" t="s">
        <v>805</v>
      </c>
      <c r="C86" s="98"/>
      <c r="D86" s="98"/>
      <c r="E86" s="98"/>
      <c r="F86" s="98"/>
      <c r="G86" s="98"/>
      <c r="H86" s="98"/>
    </row>
  </sheetData>
  <mergeCells count="12">
    <mergeCell ref="B83:G83"/>
    <mergeCell ref="B86:H86"/>
    <mergeCell ref="A1:H1"/>
    <mergeCell ref="A2:H2"/>
    <mergeCell ref="A3:H3"/>
    <mergeCell ref="A5:G5"/>
    <mergeCell ref="A7:G7"/>
    <mergeCell ref="A8:A9"/>
    <mergeCell ref="B8:C8"/>
    <mergeCell ref="D8:D9"/>
    <mergeCell ref="E8:F8"/>
    <mergeCell ref="G8:H8"/>
  </mergeCells>
  <pageMargins left="1.05" right="0.25" top="0.46" bottom="0.54" header="0.3" footer="0.3"/>
  <pageSetup paperSize="9" orientation="portrait" r:id="rId1"/>
  <ignoredErrors>
    <ignoredError sqref="H20:H64 H81:H82 H65:H8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G15"/>
  <sheetViews>
    <sheetView topLeftCell="A3" zoomScale="85" zoomScaleNormal="85" workbookViewId="0">
      <selection activeCell="K8" sqref="K8"/>
    </sheetView>
  </sheetViews>
  <sheetFormatPr defaultRowHeight="15"/>
  <cols>
    <col min="1" max="1" width="5.28515625" customWidth="1"/>
    <col min="2" max="2" width="26.7109375" customWidth="1"/>
    <col min="3" max="3" width="6.5703125" customWidth="1"/>
    <col min="4" max="4" width="15" customWidth="1"/>
    <col min="5" max="5" width="7.85546875" customWidth="1"/>
    <col min="6" max="6" width="9.85546875" customWidth="1"/>
    <col min="7" max="7" width="12.85546875" customWidth="1"/>
  </cols>
  <sheetData>
    <row r="1" spans="1:7">
      <c r="A1" s="104" t="s">
        <v>769</v>
      </c>
      <c r="B1" s="104"/>
      <c r="C1" s="104"/>
      <c r="D1" s="104"/>
      <c r="E1" s="104"/>
      <c r="F1" s="104"/>
      <c r="G1" s="104"/>
    </row>
    <row r="2" spans="1:7">
      <c r="A2" s="104" t="s">
        <v>446</v>
      </c>
      <c r="B2" s="104"/>
      <c r="C2" s="104"/>
      <c r="D2" s="104"/>
      <c r="E2" s="104"/>
      <c r="F2" s="104"/>
      <c r="G2" s="104"/>
    </row>
    <row r="3" spans="1:7">
      <c r="A3" s="104" t="s">
        <v>789</v>
      </c>
      <c r="B3" s="104"/>
      <c r="C3" s="104"/>
      <c r="D3" s="104"/>
      <c r="E3" s="104"/>
      <c r="F3" s="104"/>
      <c r="G3" s="104"/>
    </row>
    <row r="4" spans="1:7">
      <c r="A4" s="98" t="s">
        <v>447</v>
      </c>
      <c r="B4" s="98"/>
      <c r="C4" s="98"/>
      <c r="D4" s="98"/>
      <c r="E4" s="98"/>
      <c r="F4" s="98"/>
      <c r="G4" s="98"/>
    </row>
    <row r="5" spans="1:7">
      <c r="A5" s="98" t="s">
        <v>768</v>
      </c>
      <c r="B5" s="98"/>
      <c r="C5" s="98"/>
      <c r="D5" s="98"/>
      <c r="E5" s="98"/>
      <c r="F5" s="98"/>
      <c r="G5" s="98"/>
    </row>
    <row r="6" spans="1:7" ht="45">
      <c r="A6" s="90" t="s">
        <v>91</v>
      </c>
      <c r="B6" s="90" t="s">
        <v>92</v>
      </c>
      <c r="C6" s="90" t="s">
        <v>93</v>
      </c>
      <c r="D6" s="90" t="s">
        <v>94</v>
      </c>
      <c r="E6" s="90" t="s">
        <v>95</v>
      </c>
      <c r="F6" s="90" t="s">
        <v>96</v>
      </c>
      <c r="G6" s="90" t="s">
        <v>97</v>
      </c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15.75">
      <c r="A8" s="5">
        <v>1</v>
      </c>
      <c r="B8" s="6" t="s">
        <v>599</v>
      </c>
      <c r="C8" s="5" t="s">
        <v>8</v>
      </c>
      <c r="D8" s="5">
        <v>3</v>
      </c>
      <c r="E8" s="5">
        <v>1500</v>
      </c>
      <c r="F8" s="5">
        <v>4500</v>
      </c>
      <c r="G8" s="5"/>
    </row>
    <row r="9" spans="1:7" ht="15.75">
      <c r="A9" s="5">
        <v>2</v>
      </c>
      <c r="B9" s="6" t="s">
        <v>770</v>
      </c>
      <c r="C9" s="5" t="s">
        <v>98</v>
      </c>
      <c r="D9" s="5">
        <v>40</v>
      </c>
      <c r="E9" s="5">
        <v>600</v>
      </c>
      <c r="F9" s="5">
        <v>24000</v>
      </c>
      <c r="G9" s="5"/>
    </row>
    <row r="10" spans="1:7" ht="15.75">
      <c r="A10" s="5"/>
      <c r="B10" s="118" t="s">
        <v>444</v>
      </c>
      <c r="C10" s="119"/>
      <c r="D10" s="119"/>
      <c r="E10" s="120"/>
      <c r="F10" s="5">
        <f>SUM(F8:F9)</f>
        <v>28500</v>
      </c>
      <c r="G10" s="5"/>
    </row>
    <row r="14" spans="1:7">
      <c r="B14" s="98" t="s">
        <v>805</v>
      </c>
      <c r="C14" s="98"/>
      <c r="D14" s="98"/>
      <c r="E14" s="98"/>
      <c r="F14" s="98"/>
      <c r="G14" s="98"/>
    </row>
    <row r="15" spans="1:7" ht="14.25" customHeight="1"/>
  </sheetData>
  <mergeCells count="7">
    <mergeCell ref="B10:E10"/>
    <mergeCell ref="B14:G14"/>
    <mergeCell ref="A1:G1"/>
    <mergeCell ref="A2:G2"/>
    <mergeCell ref="A3:G3"/>
    <mergeCell ref="A4:G4"/>
    <mergeCell ref="A5:G5"/>
  </mergeCells>
  <pageMargins left="0.89" right="0.15" top="0.46" bottom="0.5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havelvac1</vt:lpstr>
      <vt:lpstr>havelvac 2</vt:lpstr>
      <vt:lpstr>havelvac 3</vt:lpstr>
      <vt:lpstr>havelvac4</vt:lpstr>
      <vt:lpstr>havelvac 5</vt:lpstr>
      <vt:lpstr>havelvac 6</vt:lpstr>
      <vt:lpstr>havelvac 7</vt:lpstr>
      <vt:lpstr>havelvac8</vt:lpstr>
      <vt:lpstr>havelvac 9)</vt:lpstr>
      <vt:lpstr>havelvac 10</vt:lpstr>
      <vt:lpstr>havelvac 11</vt:lpstr>
      <vt:lpstr> havelvac 12</vt:lpstr>
      <vt:lpstr>havelvac 13</vt:lpstr>
      <vt:lpstr>havelva 14</vt:lpstr>
      <vt:lpstr>havelvac 15</vt:lpstr>
      <vt:lpstr>havelvac16</vt:lpstr>
      <vt:lpstr>havelvac9999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2017-04-10T07:46:56Z</dcterms:modified>
</cp:coreProperties>
</file>