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firstSheet="4" activeTab="6"/>
  </bookViews>
  <sheets>
    <sheet name="ԹԻՎ 2 ՄԱՆԿ" sheetId="1" r:id="rId1"/>
    <sheet name="ՔԱՂԱՔ.ԳՐԱԴԱՐԱՆ" sheetId="2" r:id="rId2"/>
    <sheet name="ԹԻՎ 1 ՄԱՆԿ" sheetId="3" r:id="rId3"/>
    <sheet name="ՄԱՆԿ ԳՐԱԴ" sheetId="4" r:id="rId4"/>
    <sheet name="ԹԻՎ 1 ՄԱՐԶԴՊՐՈՑ" sheetId="5" r:id="rId5"/>
    <sheet name="ՔԱՂԱՔ ՄԱՐԶԴՊՐՈՑ" sheetId="6" r:id="rId6"/>
    <sheet name="ՄՇԱԿՈՒՅԹ ՊԱԼԱՏ" sheetId="7" r:id="rId7"/>
    <sheet name="ԹԻՎ2ՄԵԴ" sheetId="8" r:id="rId8"/>
    <sheet name="ԹԻՎ1ՄԵԴ" sheetId="9" r:id="rId9"/>
    <sheet name="ԳԵՂԴՊՐՈՑ" sheetId="10" r:id="rId10"/>
    <sheet name="ՎԱՐԴԵՆԻՍԻ ԿՈՄՈՒՆԱԼ" sheetId="11" r:id="rId11"/>
  </sheets>
  <definedNames>
    <definedName name="_xlnm.Print_Area" localSheetId="4">'ԹԻՎ 1 ՄԱՐԶԴՊՐՈՑ'!$A$1:$F$23</definedName>
    <definedName name="_xlnm.Print_Area" localSheetId="0">'ԹԻՎ 2 ՄԱՆԿ'!$A$1:$F$31</definedName>
    <definedName name="_xlnm.Print_Area" localSheetId="7">'ԹԻՎ2ՄԵԴ'!$A$1:$F$40</definedName>
    <definedName name="_xlnm.Print_Area" localSheetId="3">'ՄԱՆԿ ԳՐԱԴ'!$A$1:$F$21</definedName>
  </definedNames>
  <calcPr fullCalcOnLoad="1"/>
</workbook>
</file>

<file path=xl/sharedStrings.xml><?xml version="1.0" encoding="utf-8"?>
<sst xmlns="http://schemas.openxmlformats.org/spreadsheetml/2006/main" count="382" uniqueCount="148">
  <si>
    <t>h/h</t>
  </si>
  <si>
    <r>
      <t>ՀԱՍՏԻՔԻ</t>
    </r>
    <r>
      <rPr>
        <sz val="9"/>
        <color indexed="8"/>
        <rFont val="Times LatArm"/>
        <family val="0"/>
      </rPr>
      <t xml:space="preserve">  ²Üì²ÜàôØ</t>
    </r>
  </si>
  <si>
    <t>Ð²êîÆø²ÚÆÜ ØÆ²ìàð</t>
  </si>
  <si>
    <t>ä²ÞîàÜ²ÚÆÜ ¸ðàôÚø²â²ö                   /ÐÐ ¹ñ³Ù/</t>
  </si>
  <si>
    <t>îÝûñ»Ý</t>
  </si>
  <si>
    <t>Ð³ßí³å³Ñ</t>
  </si>
  <si>
    <t>¶ñ³¹³ñ³Ý³í³ñ</t>
  </si>
  <si>
    <t>Ð³í³ù³ñ³ñ</t>
  </si>
  <si>
    <t>²í³·  ·ñ³¹³ñ³Ý³í³ñ</t>
  </si>
  <si>
    <t>àôëÙ³ëí³ñ</t>
  </si>
  <si>
    <t>¶áñÍ³í³ñ</t>
  </si>
  <si>
    <t>Ø³ñ½Çã</t>
  </si>
  <si>
    <t>Ð³Ý¹»ñÓ³å³Ñ</t>
  </si>
  <si>
    <t>ä³Ñ³Ï</t>
  </si>
  <si>
    <t>Տնտեսվար</t>
  </si>
  <si>
    <t>öáËïÝûñ»Ý</t>
  </si>
  <si>
    <t>Ñ³ßí³å³Ñ</t>
  </si>
  <si>
    <t>îÝï»ëí³ñ</t>
  </si>
  <si>
    <t>úå»ñ³ïáñ</t>
  </si>
  <si>
    <t>´áõÅùáõÛñ</t>
  </si>
  <si>
    <t>Մանկավարժ</t>
  </si>
  <si>
    <t>¶»ÕÙ³ëí³ñ</t>
  </si>
  <si>
    <t>²í³·  Ù»Ãá¹Çëï</t>
  </si>
  <si>
    <t xml:space="preserve"> Ø»Ãá¹Çëï</t>
  </si>
  <si>
    <t>ÄáÕ.ëï»ÕÍ. ËÙµ. ËÙµ³í³ñ</t>
  </si>
  <si>
    <t>ÎáõÉï. Éáõë. ËÙµ³í³ñ</t>
  </si>
  <si>
    <t>´áõÅ ùáõÛñ</t>
  </si>
  <si>
    <t>²Û·»å³Ý</t>
  </si>
  <si>
    <t>¸³ßÝ³Ùáõñ  É³ñáÕ</t>
  </si>
  <si>
    <t>¸³ë³ïáõ</t>
  </si>
  <si>
    <t xml:space="preserve">îÝï»ëí³ñ </t>
  </si>
  <si>
    <t>ºñ³Åßï³Ï³Ý ¹³ëïÇ³ñ³Ï</t>
  </si>
  <si>
    <t>ÊáÑ³ñ³ñ</t>
  </si>
  <si>
    <t xml:space="preserve">¸³ëïÇ³ñ³Ï  </t>
  </si>
  <si>
    <t>ÊáÑ³ñ³ñÇ û·Ý³Ï³Ý</t>
  </si>
  <si>
    <t>¸³ëïÇ³ñ³ÏÇ û·Ý³Ï³Ý</t>
  </si>
  <si>
    <r>
      <t>Տ</t>
    </r>
    <r>
      <rPr>
        <sz val="12"/>
        <color indexed="8"/>
        <rFont val="Arial LatArm"/>
        <family val="2"/>
      </rPr>
      <t>Ýûñ»Ý</t>
    </r>
  </si>
  <si>
    <r>
      <t>Հ</t>
    </r>
    <r>
      <rPr>
        <sz val="12"/>
        <color indexed="8"/>
        <rFont val="Arial LatArm"/>
        <family val="2"/>
      </rPr>
      <t>³ßí³å³Ñ</t>
    </r>
  </si>
  <si>
    <r>
      <t>Պ</t>
    </r>
    <r>
      <rPr>
        <sz val="12"/>
        <color indexed="8"/>
        <rFont val="Arial LatArm"/>
        <family val="2"/>
      </rPr>
      <t>³Ñ³Ï</t>
    </r>
  </si>
  <si>
    <r>
      <t>Դ</t>
    </r>
    <r>
      <rPr>
        <sz val="12"/>
        <color indexed="8"/>
        <rFont val="Arial LatArm"/>
        <family val="2"/>
      </rPr>
      <t xml:space="preserve">³ëïÇ³ñ³Ï </t>
    </r>
  </si>
  <si>
    <r>
      <t>Դ</t>
    </r>
    <r>
      <rPr>
        <sz val="12"/>
        <color indexed="8"/>
        <rFont val="Arial LatArm"/>
        <family val="2"/>
      </rPr>
      <t xml:space="preserve">³ëïÇ³ñ³ÏÇ û·Ý³Ï³Ý </t>
    </r>
  </si>
  <si>
    <r>
      <t>Ե</t>
    </r>
    <r>
      <rPr>
        <sz val="12"/>
        <color indexed="8"/>
        <rFont val="Arial LatArm"/>
        <family val="2"/>
      </rPr>
      <t>ñ³Åßï³Ï³Ý ¹³ëïÇ³ñ³Ï</t>
    </r>
  </si>
  <si>
    <r>
      <t>Բ</t>
    </r>
    <r>
      <rPr>
        <sz val="12"/>
        <color indexed="8"/>
        <rFont val="Arial LatArm"/>
        <family val="2"/>
      </rPr>
      <t>áõÅùáõÛñ</t>
    </r>
  </si>
  <si>
    <r>
      <t>Խ</t>
    </r>
    <r>
      <rPr>
        <sz val="12"/>
        <color indexed="8"/>
        <rFont val="Arial LatArm"/>
        <family val="2"/>
      </rPr>
      <t>áÑ³ñ³ñ</t>
    </r>
  </si>
  <si>
    <r>
      <t>Տ</t>
    </r>
    <r>
      <rPr>
        <sz val="12"/>
        <color indexed="8"/>
        <rFont val="Arial LatArm"/>
        <family val="2"/>
      </rPr>
      <t>Ýï»ëí³ñ</t>
    </r>
  </si>
  <si>
    <r>
      <t>Լ</t>
    </r>
    <r>
      <rPr>
        <sz val="12"/>
        <color indexed="8"/>
        <rFont val="Arial LatArm"/>
        <family val="2"/>
      </rPr>
      <t>³µ³ñ³Ýï</t>
    </r>
  </si>
  <si>
    <t>Էլեկտրիկ</t>
  </si>
  <si>
    <r>
      <t>Դ</t>
    </r>
    <r>
      <rPr>
        <sz val="12"/>
        <color indexed="8"/>
        <rFont val="Arial LatArm"/>
        <family val="2"/>
      </rPr>
      <t>³ë³ïáõ</t>
    </r>
  </si>
  <si>
    <t>Աշխատակազմի քարտուղար`</t>
  </si>
  <si>
    <r>
      <t>Հավելված</t>
    </r>
    <r>
      <rPr>
        <sz val="12"/>
        <color indexed="8"/>
        <rFont val="Times LatArm"/>
        <family val="0"/>
      </rPr>
      <t xml:space="preserve"> 3</t>
    </r>
  </si>
  <si>
    <t>ä²ÞîàÜ²ÚÆÜ ¸ðàôÚø²â²ö                                       /ÐÐ ¹ñ³Ù/</t>
  </si>
  <si>
    <t xml:space="preserve">                       ä²ÞîàÜ²ÚÆÜ ¸ðàôÚø²â²ö                   /ÐÐ ¹ñ³Ù/</t>
  </si>
  <si>
    <t>ä²ÞîàÜ²ÚÆÜ ¸ðàôÚø²â²ö                                      /ÐÐ ¹ñ³Ù/</t>
  </si>
  <si>
    <t>ä²ÞîàÜ²ÚÆÜ ¸ðàôÚø²â²ö                                     /ÐÐ ¹ñ³Ù/</t>
  </si>
  <si>
    <t>ä²ÞîàÜ²ÚÆÜ ¸ðàôÚø²â²ö                                                     /ÐÐ ¹ñ³Ù/</t>
  </si>
  <si>
    <t>&lt;&lt;ՎԱՐԴԵՆԻՍ ՔԱՂԱՔԻ ÂÆì 1 Ø²ð¼²¸äðàò&gt;&gt;  Ðà²Î</t>
  </si>
  <si>
    <t>&lt;&lt;ՎԱՐԴԵՆԻՍ ՔԱՂԱՔԻ ÂÆì 2 Ø²ÜÎ²ä²ðîº¼&gt;&gt;  Ðà²Î</t>
  </si>
  <si>
    <r>
      <t xml:space="preserve">&lt;&lt;ՎԱՐԴԵՆԻՍ ՔԱՂԱՔԻ 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Կ</t>
    </r>
    <r>
      <rPr>
        <sz val="12"/>
        <rFont val="Arial LatArm"/>
        <family val="2"/>
      </rPr>
      <t xml:space="preserve">. </t>
    </r>
    <r>
      <rPr>
        <sz val="12"/>
        <rFont val="Sylfaen"/>
        <family val="1"/>
      </rPr>
      <t>ԿԱՐԱՊԵՏՅԱՆԻ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ԱՆՎԱՆ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ՄԱՆԿԱԿԱՆ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ԳԵՂԱՐՎԵՍՏԻ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ԴՊՐՈՑ&gt;&gt;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ՀՈԱԿ</t>
    </r>
  </si>
  <si>
    <t>&lt;&lt;ՎԱՐԴԵՆԻՍ ՔԱՂԱՔԻ ÂÆí 2 ØԱՆԿԱԿԱՆ ԵՐԱԺՇՏԱԿԱՆ ԴՊՐՈՑ&gt;&gt;  Ðà²Î</t>
  </si>
  <si>
    <t>&lt;&lt;ՎԱՐԴԵՆԻՍ ՔԱՂԱՔԻ  ÂÆí 1 ØԱՆԿԱԿԱՆ ԵՐԱԺՇՏԱԿԱՆ ԴՊՐՈՑ&gt;&gt;  Ðà²Î</t>
  </si>
  <si>
    <t xml:space="preserve"> &lt;&lt;ì²ð¸ºÜÆê ՔԱՂԱՔԻ  ØÐºð ØÎðîâÚ²ÜÆ ²Üì²Ü ØÞ²ÎàôÚÂÆ ä²È²î&gt;&gt;  Ðà²Î</t>
  </si>
  <si>
    <t>²í³· ·ñ³¹³ñ³Ý³í³ñ</t>
  </si>
  <si>
    <t>&lt;&lt;ՎԱՐԴԵՆԻՍԻ  ø²Ô²ø²ÚÆÜ ¶ð²¸²ð²Ü&gt;&gt;  ՀԻՄՆԱՐԱԿ</t>
  </si>
  <si>
    <t xml:space="preserve">&lt;&lt;ՎԱՐԴԵՆԻՍԻ ՔԱՂԱՔԱՅԻՆ Ø²ÜÎ²Î²Ü ¶ð²¸²ð²Ü&gt;&gt; ՀԻՄՆԱՐԿ </t>
  </si>
  <si>
    <t xml:space="preserve"> Պ³Ñ³Ï</t>
  </si>
  <si>
    <t>Դերձակ</t>
  </si>
  <si>
    <t>Գործավար</t>
  </si>
  <si>
    <t>¸»ñÓ³Ï</t>
  </si>
  <si>
    <t>Օպերատոր</t>
  </si>
  <si>
    <t>Երաժիշտ</t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</si>
  <si>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19</t>
    </r>
  </si>
  <si>
    <t>Խմբավար</t>
  </si>
  <si>
    <t>Նկարիչ</t>
  </si>
  <si>
    <t>ºñ·ãáõÑÇ</t>
  </si>
  <si>
    <t>&lt;&lt;ՎԱՐԴԵՆԻՍ ՔԱՂԱՔԻ ø²Ô²Ô²ø²ÚÆÜ Ø²ð¼²¸äðàò&gt;&gt;  Ðà²Î</t>
  </si>
  <si>
    <t>÷áËïÝûñ»Ý</t>
  </si>
  <si>
    <t>å³ñáõëáõÛó</t>
  </si>
  <si>
    <t>¿É»ÏïñÇÏ</t>
  </si>
  <si>
    <t>ÑÛáõëÝ. ÷³Ï³Ý³·áñÍ</t>
  </si>
  <si>
    <t>µ»ÙÇ Ó³ÛÝ³ÛÇÝ ûå»ñ³ïûñ</t>
  </si>
  <si>
    <t>¹Ç½³ÛÝ»ñ</t>
  </si>
  <si>
    <t>Ñ³Ù³Ï.ûå»ñ³ïáñ</t>
  </si>
  <si>
    <t>¶³ÝÓ³å³Ñ</t>
  </si>
  <si>
    <t>í³ñáñ¹</t>
  </si>
  <si>
    <t>µ³Ýíáñ</t>
  </si>
  <si>
    <t>Ñ³í³ù³ñ³ñ</t>
  </si>
  <si>
    <r>
      <t>&lt;&lt;ՎԱՐԴԵՆԻՍ</t>
    </r>
    <r>
      <rPr>
        <sz val="12"/>
        <rFont val="Arial LatArm"/>
        <family val="2"/>
      </rPr>
      <t>Æ  ÎàØàôÜ²È îÜîºêàôÂÚ²Ü  ºì  ´²ðºÎ²ð¶àôØ¦  Ðà²Î</t>
    </r>
  </si>
  <si>
    <t xml:space="preserve">   Î. ¼³ñáÛ³Ý</t>
  </si>
  <si>
    <t>ëí³ñãÇÏ</t>
  </si>
  <si>
    <t>ïñ³ÏïáñÇëï</t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</si>
  <si>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30</t>
    </r>
  </si>
  <si>
    <t>´áõÅ»Õµ³Ûñ</t>
  </si>
  <si>
    <t>¾É»ÏïñÇÏ</t>
  </si>
  <si>
    <t xml:space="preserve">                                                     </t>
  </si>
  <si>
    <t>Ðá·»µ³Ý</t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</si>
  <si>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30</t>
    </r>
  </si>
  <si>
    <r>
      <t>Խ</t>
    </r>
    <r>
      <rPr>
        <sz val="12"/>
        <color indexed="8"/>
        <rFont val="Arial LatArm"/>
        <family val="2"/>
      </rPr>
      <t>áÑ³ñ³ñÇ  û·Ý³Ï³Ý</t>
    </r>
  </si>
  <si>
    <t xml:space="preserve">æñÇ  Ù»ù. Í³ñáñ¹ </t>
  </si>
  <si>
    <t>ö³Ï³Ý³Ï³·áñÍ</t>
  </si>
  <si>
    <t>Ð³Ù³Ï³ñ·.ûå»ñ³ïáñ</t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</si>
  <si>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13</t>
    </r>
  </si>
  <si>
    <t>բ/լ</t>
  </si>
  <si>
    <t>ընդհամենը</t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</si>
  <si>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35</t>
    </r>
  </si>
  <si>
    <t>¸éÝ³å³Ñ</t>
  </si>
  <si>
    <t>Ø»Ãá¹Çëï</t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</si>
  <si>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22</t>
    </r>
  </si>
  <si>
    <t>Èí³óù³ñ³ñ</t>
  </si>
  <si>
    <r>
      <t>Դ</t>
    </r>
    <r>
      <rPr>
        <sz val="12"/>
        <color indexed="8"/>
        <rFont val="Arial LatArm"/>
        <family val="2"/>
      </rPr>
      <t xml:space="preserve">³ëïÇ³ñ³Ï  </t>
    </r>
  </si>
  <si>
    <t>úÅ³Ý¹³Ï  µ³Ýíáñ</t>
  </si>
  <si>
    <t xml:space="preserve">  Հաստիքների  թվաքանակը   17</t>
  </si>
  <si>
    <t>Վարդենիս  համայնքի  ավագանու                                                                             2018թ.</t>
  </si>
  <si>
    <t>ÐáõÝí³ñÇ  17-ի   N 2-² áñáßÙ³Ý</t>
  </si>
  <si>
    <t>²ßË³ï³Ï³½ÙÇ  ù³ñïáõÕ³ñª                                                            Î.¼³ñáÛ³Ý</t>
  </si>
  <si>
    <t xml:space="preserve">       1. Աշխատակիցների  թվաքանակը`  22</t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</si>
  <si>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18</t>
    </r>
  </si>
  <si>
    <t>Հաստիքների  թիվը      18</t>
  </si>
  <si>
    <t>úÅ³Ý¹³Ï µ³Ýíáñ</t>
  </si>
  <si>
    <t>Èá·áå»ï</t>
  </si>
  <si>
    <t>üÇ½. Ññ³Ñ.</t>
  </si>
  <si>
    <t>Èí³ó³ñ³ñ</t>
  </si>
  <si>
    <r>
      <t xml:space="preserve">        Վարդենիս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համայնքի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ավագանու</t>
    </r>
    <r>
      <rPr>
        <sz val="12"/>
        <color indexed="8"/>
        <rFont val="Arial LatArm"/>
        <family val="2"/>
      </rPr>
      <t xml:space="preserve">                 2018թ.  ÐáõÝí³ñÇ  17-ի   N 2-² áñáßÙ³Ý   </t>
    </r>
  </si>
  <si>
    <t>Ø³ÝÏ³í³ñÅ</t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</si>
  <si>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25</t>
    </r>
  </si>
  <si>
    <t>Հաստիքների թիվը 21</t>
  </si>
  <si>
    <t xml:space="preserve">&lt;&lt;ՎԱՐԴԵՆԻՍ ՔԱՂԱՔԻ ÂÆì 1 Ø²ÜÎ²ä²ðîº¼&gt;&gt;  Ðà²Î       </t>
  </si>
  <si>
    <t>Հավելված 3</t>
  </si>
  <si>
    <r>
      <t xml:space="preserve">                    Վարդենիս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համայնքի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ավագանու</t>
    </r>
    <r>
      <rPr>
        <sz val="12"/>
        <color indexed="8"/>
        <rFont val="Arial LatArm"/>
        <family val="2"/>
      </rPr>
      <t xml:space="preserve">                 2018թ.  ÐáõÝí³ñÇ  17-ի   N 2-² áñáßÙ³Ý   </t>
    </r>
  </si>
  <si>
    <t>Հաստիքների թիվը  12</t>
  </si>
  <si>
    <t>Հաստիքների թիվը  13</t>
  </si>
  <si>
    <r>
      <t>Վարդենիս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համայնքի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ավագանու</t>
    </r>
    <r>
      <rPr>
        <sz val="12"/>
        <color indexed="8"/>
        <rFont val="Arial LatArm"/>
        <family val="2"/>
      </rPr>
      <t xml:space="preserve">                 2018թ.  ÐáõÝí³ñÇ  17-ի   N 2-² áñáßÙ³Ý   </t>
    </r>
  </si>
  <si>
    <t>Հաստիքների թիվը  20</t>
  </si>
  <si>
    <t>Հաստիքների թիվը  30</t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</si>
  <si>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14</t>
    </r>
  </si>
  <si>
    <t>Î³½Ù³ñ³ñ</t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</si>
  <si>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17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</si>
  <si>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 9,87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</si>
  <si>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 12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</si>
  <si>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 20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</si>
  <si>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 38,4</t>
    </r>
  </si>
  <si>
    <t>Հաստիքների թիվը  26,45</t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</si>
  <si>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 15,42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</si>
  <si>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 26,45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</si>
  <si>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`30,4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</si>
  <si>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`10,95</t>
    </r>
  </si>
  <si>
    <t xml:space="preserve">   2.Աշխատակազմի հաստիքացուցակը և պաշտոնային դրույքաչափերը`17,0</t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</si>
  <si>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`21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</si>
  <si>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`18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</si>
</sst>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0">
    <font>
      <sz val="11"/>
      <color indexed="8"/>
      <name val="Calibri"/>
      <family val="2"/>
    </font>
    <font>
      <sz val="9"/>
      <color indexed="8"/>
      <name val="Times LatArm"/>
      <family val="0"/>
    </font>
    <font>
      <sz val="9"/>
      <color indexed="8"/>
      <name val="Sylfaen"/>
      <family val="1"/>
    </font>
    <font>
      <sz val="8"/>
      <color indexed="8"/>
      <name val="Times LatArm"/>
      <family val="0"/>
    </font>
    <font>
      <sz val="12"/>
      <color indexed="8"/>
      <name val="Arial LatArm"/>
      <family val="2"/>
    </font>
    <font>
      <sz val="12"/>
      <color indexed="8"/>
      <name val="Sylfaen"/>
      <family val="1"/>
    </font>
    <font>
      <sz val="12"/>
      <name val="Arial LatArm"/>
      <family val="2"/>
    </font>
    <font>
      <sz val="12"/>
      <name val="Sylfaen"/>
      <family val="1"/>
    </font>
    <font>
      <sz val="12"/>
      <color indexed="8"/>
      <name val="Calibri"/>
      <family val="2"/>
    </font>
    <font>
      <sz val="12"/>
      <color indexed="8"/>
      <name val="Times LatArm"/>
      <family val="0"/>
    </font>
    <font>
      <sz val="11"/>
      <name val="Arial LatArm"/>
      <family val="2"/>
    </font>
    <font>
      <sz val="12"/>
      <color indexed="8"/>
      <name val="Aramian"/>
      <family val="1"/>
    </font>
    <font>
      <sz val="11"/>
      <color indexed="8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M12" sqref="M12"/>
    </sheetView>
  </sheetViews>
  <sheetFormatPr defaultColWidth="9.140625" defaultRowHeight="21" customHeight="1"/>
  <cols>
    <col min="1" max="1" width="7.00390625" style="15" customWidth="1"/>
    <col min="2" max="2" width="36.8515625" style="15" customWidth="1"/>
    <col min="3" max="3" width="12.00390625" style="15" customWidth="1"/>
    <col min="4" max="4" width="26.28125" style="15" customWidth="1"/>
    <col min="5" max="5" width="10.57421875" style="15" customWidth="1"/>
    <col min="6" max="6" width="21.00390625" style="15" customWidth="1"/>
    <col min="7" max="16384" width="9.140625" style="15" customWidth="1"/>
  </cols>
  <sheetData>
    <row r="1" spans="1:6" ht="21" customHeight="1">
      <c r="A1"/>
      <c r="B1" s="34" t="s">
        <v>111</v>
      </c>
      <c r="C1"/>
      <c r="D1"/>
      <c r="E1" s="23"/>
      <c r="F1" s="23"/>
    </row>
    <row r="2" spans="1:6" ht="21" customHeight="1">
      <c r="A2" s="1"/>
      <c r="B2"/>
      <c r="C2"/>
      <c r="D2"/>
      <c r="E2" s="23" t="s">
        <v>112</v>
      </c>
      <c r="F2" s="23"/>
    </row>
    <row r="3" spans="1:6" ht="21" customHeight="1">
      <c r="A3"/>
      <c r="B3" s="23" t="s">
        <v>56</v>
      </c>
      <c r="C3"/>
      <c r="D3"/>
      <c r="E3" s="23"/>
      <c r="F3" s="23"/>
    </row>
    <row r="4" spans="1:6" ht="21" customHeight="1">
      <c r="A4" s="1"/>
      <c r="B4" t="s">
        <v>110</v>
      </c>
      <c r="C4"/>
      <c r="D4"/>
      <c r="E4" s="23"/>
      <c r="F4" s="23"/>
    </row>
    <row r="5" spans="1:6" ht="21" customHeight="1">
      <c r="A5" s="41" t="s">
        <v>114</v>
      </c>
      <c r="B5" s="41"/>
      <c r="C5" s="41"/>
      <c r="D5" s="41"/>
      <c r="E5" s="23"/>
      <c r="F5" s="23"/>
    </row>
    <row r="6" spans="1:6" ht="17.25" customHeight="1">
      <c r="A6"/>
      <c r="B6" t="s">
        <v>145</v>
      </c>
      <c r="C6"/>
      <c r="D6"/>
      <c r="E6" s="23"/>
      <c r="F6" s="23"/>
    </row>
    <row r="8" spans="1:6" ht="35.25" customHeight="1">
      <c r="A8" s="2" t="s">
        <v>0</v>
      </c>
      <c r="B8" s="3" t="s">
        <v>1</v>
      </c>
      <c r="C8" s="4" t="s">
        <v>2</v>
      </c>
      <c r="D8" s="4" t="s">
        <v>52</v>
      </c>
      <c r="E8" s="8" t="s">
        <v>101</v>
      </c>
      <c r="F8" s="28" t="s">
        <v>102</v>
      </c>
    </row>
    <row r="9" spans="1:6" ht="21" customHeight="1">
      <c r="A9" s="7">
        <v>1</v>
      </c>
      <c r="B9" s="11" t="s">
        <v>4</v>
      </c>
      <c r="C9" s="7">
        <v>1</v>
      </c>
      <c r="D9" s="7">
        <v>98000</v>
      </c>
      <c r="E9" s="29">
        <v>8000</v>
      </c>
      <c r="F9" s="11">
        <f aca="true" t="shared" si="0" ref="F9:F30">D9+E9</f>
        <v>106000</v>
      </c>
    </row>
    <row r="10" spans="1:6" ht="21" customHeight="1">
      <c r="A10" s="7">
        <v>2</v>
      </c>
      <c r="B10" s="11" t="s">
        <v>5</v>
      </c>
      <c r="C10" s="7">
        <v>1</v>
      </c>
      <c r="D10" s="7">
        <v>72752</v>
      </c>
      <c r="E10" s="29">
        <v>8000</v>
      </c>
      <c r="F10" s="11">
        <f t="shared" si="0"/>
        <v>80752</v>
      </c>
    </row>
    <row r="11" spans="1:6" ht="21" customHeight="1">
      <c r="A11" s="7">
        <v>3</v>
      </c>
      <c r="B11" s="11" t="s">
        <v>13</v>
      </c>
      <c r="C11" s="7">
        <v>1</v>
      </c>
      <c r="D11" s="7">
        <v>72752</v>
      </c>
      <c r="E11" s="29">
        <v>8000</v>
      </c>
      <c r="F11" s="11">
        <f t="shared" si="0"/>
        <v>80752</v>
      </c>
    </row>
    <row r="12" spans="1:6" ht="21" customHeight="1">
      <c r="A12" s="7">
        <v>4</v>
      </c>
      <c r="B12" s="12" t="s">
        <v>33</v>
      </c>
      <c r="C12" s="9">
        <v>1</v>
      </c>
      <c r="D12" s="7">
        <v>75000</v>
      </c>
      <c r="E12" s="29">
        <v>8000</v>
      </c>
      <c r="F12" s="11">
        <f t="shared" si="0"/>
        <v>83000</v>
      </c>
    </row>
    <row r="13" spans="1:6" ht="21" customHeight="1">
      <c r="A13" s="7">
        <v>5</v>
      </c>
      <c r="B13" s="12" t="s">
        <v>33</v>
      </c>
      <c r="C13" s="9">
        <v>1</v>
      </c>
      <c r="D13" s="7">
        <v>75000</v>
      </c>
      <c r="E13" s="29">
        <v>8000</v>
      </c>
      <c r="F13" s="11">
        <f t="shared" si="0"/>
        <v>83000</v>
      </c>
    </row>
    <row r="14" spans="1:6" ht="21" customHeight="1">
      <c r="A14" s="7">
        <v>6</v>
      </c>
      <c r="B14" s="12" t="s">
        <v>33</v>
      </c>
      <c r="C14" s="9">
        <v>1</v>
      </c>
      <c r="D14" s="7">
        <v>75000</v>
      </c>
      <c r="E14" s="29">
        <v>8000</v>
      </c>
      <c r="F14" s="11">
        <f t="shared" si="0"/>
        <v>83000</v>
      </c>
    </row>
    <row r="15" spans="1:6" ht="21" customHeight="1">
      <c r="A15" s="7">
        <v>7</v>
      </c>
      <c r="B15" s="12" t="s">
        <v>33</v>
      </c>
      <c r="C15" s="9">
        <v>0.5</v>
      </c>
      <c r="D15" s="7">
        <v>37500</v>
      </c>
      <c r="E15" s="29">
        <v>4000</v>
      </c>
      <c r="F15" s="11">
        <f t="shared" si="0"/>
        <v>41500</v>
      </c>
    </row>
    <row r="16" spans="1:6" ht="21" customHeight="1">
      <c r="A16" s="7">
        <v>8</v>
      </c>
      <c r="B16" s="12" t="s">
        <v>33</v>
      </c>
      <c r="C16" s="9">
        <v>0.5</v>
      </c>
      <c r="D16" s="7">
        <v>37500</v>
      </c>
      <c r="E16" s="29">
        <v>4000</v>
      </c>
      <c r="F16" s="11">
        <f t="shared" si="0"/>
        <v>41500</v>
      </c>
    </row>
    <row r="17" spans="1:6" ht="21" customHeight="1">
      <c r="A17" s="7">
        <v>9</v>
      </c>
      <c r="B17" s="12" t="s">
        <v>94</v>
      </c>
      <c r="C17" s="9">
        <v>0.5</v>
      </c>
      <c r="D17" s="7">
        <v>37500</v>
      </c>
      <c r="E17" s="29">
        <v>4000</v>
      </c>
      <c r="F17" s="11">
        <f t="shared" si="0"/>
        <v>41500</v>
      </c>
    </row>
    <row r="18" spans="1:6" ht="19.5" customHeight="1">
      <c r="A18" s="7">
        <v>10</v>
      </c>
      <c r="B18" s="35" t="s">
        <v>31</v>
      </c>
      <c r="C18" s="9">
        <v>1</v>
      </c>
      <c r="D18" s="7">
        <v>75000</v>
      </c>
      <c r="E18" s="29">
        <v>8000</v>
      </c>
      <c r="F18" s="11">
        <f t="shared" si="0"/>
        <v>83000</v>
      </c>
    </row>
    <row r="19" spans="1:6" ht="21" customHeight="1">
      <c r="A19" s="7">
        <v>11</v>
      </c>
      <c r="B19" s="12" t="s">
        <v>32</v>
      </c>
      <c r="C19" s="9">
        <v>0.85</v>
      </c>
      <c r="D19" s="7">
        <v>61839</v>
      </c>
      <c r="E19" s="29">
        <v>6800</v>
      </c>
      <c r="F19" s="11">
        <f t="shared" si="0"/>
        <v>68639</v>
      </c>
    </row>
    <row r="20" spans="1:6" ht="21" customHeight="1">
      <c r="A20" s="7">
        <v>12</v>
      </c>
      <c r="B20" s="12" t="s">
        <v>34</v>
      </c>
      <c r="C20" s="9">
        <v>0.85</v>
      </c>
      <c r="D20" s="7">
        <v>61839</v>
      </c>
      <c r="E20" s="29">
        <v>6800</v>
      </c>
      <c r="F20" s="11">
        <f t="shared" si="0"/>
        <v>68639</v>
      </c>
    </row>
    <row r="21" spans="1:6" ht="21" customHeight="1">
      <c r="A21" s="7">
        <v>13</v>
      </c>
      <c r="B21" s="12" t="s">
        <v>35</v>
      </c>
      <c r="C21" s="9">
        <v>0.85</v>
      </c>
      <c r="D21" s="7">
        <v>61839</v>
      </c>
      <c r="E21" s="29">
        <v>6800</v>
      </c>
      <c r="F21" s="11">
        <f t="shared" si="0"/>
        <v>68639</v>
      </c>
    </row>
    <row r="22" spans="1:6" ht="21" customHeight="1">
      <c r="A22" s="7">
        <v>14</v>
      </c>
      <c r="B22" s="12" t="s">
        <v>35</v>
      </c>
      <c r="C22" s="9">
        <v>0.85</v>
      </c>
      <c r="D22" s="7">
        <v>61839</v>
      </c>
      <c r="E22" s="29">
        <v>6800</v>
      </c>
      <c r="F22" s="11">
        <f t="shared" si="0"/>
        <v>68639</v>
      </c>
    </row>
    <row r="23" spans="1:6" ht="21" customHeight="1">
      <c r="A23" s="7">
        <v>15</v>
      </c>
      <c r="B23" s="12" t="s">
        <v>35</v>
      </c>
      <c r="C23" s="9">
        <v>0.85</v>
      </c>
      <c r="D23" s="7">
        <v>61839</v>
      </c>
      <c r="E23" s="29">
        <v>6800</v>
      </c>
      <c r="F23" s="11">
        <f t="shared" si="0"/>
        <v>68639</v>
      </c>
    </row>
    <row r="24" spans="1:6" ht="21" customHeight="1">
      <c r="A24" s="7">
        <v>16</v>
      </c>
      <c r="B24" s="12" t="s">
        <v>19</v>
      </c>
      <c r="C24" s="9">
        <v>0.85</v>
      </c>
      <c r="D24" s="7">
        <v>61839</v>
      </c>
      <c r="E24" s="29">
        <v>6800</v>
      </c>
      <c r="F24" s="11">
        <f t="shared" si="0"/>
        <v>68639</v>
      </c>
    </row>
    <row r="25" spans="1:6" ht="21" customHeight="1">
      <c r="A25" s="7">
        <v>17</v>
      </c>
      <c r="B25" s="12" t="s">
        <v>67</v>
      </c>
      <c r="C25" s="9">
        <v>1</v>
      </c>
      <c r="D25" s="7">
        <v>72752</v>
      </c>
      <c r="E25" s="29">
        <v>8000</v>
      </c>
      <c r="F25" s="11">
        <f t="shared" si="0"/>
        <v>80752</v>
      </c>
    </row>
    <row r="26" spans="1:6" ht="21" customHeight="1">
      <c r="A26" s="7">
        <v>18</v>
      </c>
      <c r="B26" s="12" t="s">
        <v>10</v>
      </c>
      <c r="C26" s="9">
        <v>0.6</v>
      </c>
      <c r="D26" s="7">
        <v>43651</v>
      </c>
      <c r="E26" s="29">
        <v>4800</v>
      </c>
      <c r="F26" s="11">
        <f t="shared" si="0"/>
        <v>48451</v>
      </c>
    </row>
    <row r="27" spans="1:6" ht="21" customHeight="1">
      <c r="A27" s="7">
        <v>19</v>
      </c>
      <c r="B27" s="12" t="s">
        <v>10</v>
      </c>
      <c r="C27" s="9">
        <v>0.4</v>
      </c>
      <c r="D27" s="7">
        <v>29100</v>
      </c>
      <c r="E27" s="29">
        <v>3200</v>
      </c>
      <c r="F27" s="11">
        <f t="shared" si="0"/>
        <v>32300</v>
      </c>
    </row>
    <row r="28" spans="1:6" ht="21" customHeight="1">
      <c r="A28" s="7">
        <v>20</v>
      </c>
      <c r="B28" s="12" t="s">
        <v>7</v>
      </c>
      <c r="C28" s="9">
        <v>0.5</v>
      </c>
      <c r="D28" s="7">
        <v>36376</v>
      </c>
      <c r="E28" s="29">
        <v>4000</v>
      </c>
      <c r="F28" s="11">
        <f t="shared" si="0"/>
        <v>40376</v>
      </c>
    </row>
    <row r="29" spans="1:6" ht="21" customHeight="1">
      <c r="A29" s="7">
        <v>21</v>
      </c>
      <c r="B29" s="12" t="s">
        <v>109</v>
      </c>
      <c r="C29" s="9">
        <v>0.4</v>
      </c>
      <c r="D29" s="7">
        <v>29100</v>
      </c>
      <c r="E29" s="29">
        <v>3200</v>
      </c>
      <c r="F29" s="11">
        <f t="shared" si="0"/>
        <v>32300</v>
      </c>
    </row>
    <row r="30" spans="1:6" ht="21" customHeight="1">
      <c r="A30" s="7">
        <v>22</v>
      </c>
      <c r="B30" s="12" t="s">
        <v>107</v>
      </c>
      <c r="C30" s="9">
        <v>0.4</v>
      </c>
      <c r="D30" s="7">
        <v>29100</v>
      </c>
      <c r="E30" s="29">
        <v>3200</v>
      </c>
      <c r="F30" s="11">
        <f t="shared" si="0"/>
        <v>32300</v>
      </c>
    </row>
    <row r="31" ht="68.25" customHeight="1">
      <c r="B31" s="31" t="s">
        <v>113</v>
      </c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.8515625" style="0" customWidth="1"/>
    <col min="2" max="2" width="28.00390625" style="0" customWidth="1"/>
    <col min="3" max="4" width="10.28125" style="0" customWidth="1"/>
    <col min="5" max="5" width="12.421875" style="0" customWidth="1"/>
    <col min="6" max="6" width="17.7109375" style="0" customWidth="1"/>
  </cols>
  <sheetData>
    <row r="1" spans="1:6" ht="34.5" customHeight="1">
      <c r="A1" s="47" t="s">
        <v>57</v>
      </c>
      <c r="B1" s="47"/>
      <c r="C1" s="47"/>
      <c r="D1" s="47"/>
      <c r="E1" s="23"/>
      <c r="F1" s="23"/>
    </row>
    <row r="2" spans="1:7" ht="18">
      <c r="A2" s="37" t="s">
        <v>130</v>
      </c>
      <c r="B2" s="37"/>
      <c r="C2" s="37"/>
      <c r="D2" s="37"/>
      <c r="E2" s="37"/>
      <c r="F2" s="37"/>
      <c r="G2" s="37"/>
    </row>
    <row r="3" spans="1:6" ht="15">
      <c r="A3" t="s">
        <v>131</v>
      </c>
      <c r="E3" s="23"/>
      <c r="F3" s="23"/>
    </row>
    <row r="4" spans="1:6" ht="27" customHeight="1">
      <c r="A4" s="1" t="s">
        <v>115</v>
      </c>
      <c r="E4" s="23"/>
      <c r="F4" s="23"/>
    </row>
    <row r="5" spans="1:6" ht="18">
      <c r="A5" s="25" t="s">
        <v>141</v>
      </c>
      <c r="B5" s="25"/>
      <c r="C5" s="25"/>
      <c r="D5" s="25"/>
      <c r="E5" s="23"/>
      <c r="F5" s="23"/>
    </row>
    <row r="6" spans="5:6" ht="15">
      <c r="E6" s="23"/>
      <c r="F6" s="23"/>
    </row>
    <row r="7" spans="1:6" ht="54">
      <c r="A7" s="2" t="s">
        <v>0</v>
      </c>
      <c r="B7" s="3" t="s">
        <v>1</v>
      </c>
      <c r="C7" s="4" t="s">
        <v>2</v>
      </c>
      <c r="D7" s="4" t="s">
        <v>50</v>
      </c>
      <c r="E7" s="8" t="s">
        <v>101</v>
      </c>
      <c r="F7" s="28" t="s">
        <v>102</v>
      </c>
    </row>
    <row r="8" spans="1:6" ht="18">
      <c r="A8" s="7">
        <v>1</v>
      </c>
      <c r="B8" s="13" t="s">
        <v>36</v>
      </c>
      <c r="C8" s="7">
        <v>1.3</v>
      </c>
      <c r="D8" s="7">
        <v>125600</v>
      </c>
      <c r="E8" s="29">
        <v>8000</v>
      </c>
      <c r="F8" s="11">
        <f aca="true" t="shared" si="0" ref="F8:F27">D8+E8</f>
        <v>133600</v>
      </c>
    </row>
    <row r="9" spans="1:6" ht="15.75">
      <c r="A9" s="7">
        <v>2</v>
      </c>
      <c r="B9" s="11" t="s">
        <v>75</v>
      </c>
      <c r="C9" s="7">
        <v>1</v>
      </c>
      <c r="D9" s="7">
        <v>72752</v>
      </c>
      <c r="E9" s="29">
        <v>8000</v>
      </c>
      <c r="F9" s="11">
        <f t="shared" si="0"/>
        <v>80752</v>
      </c>
    </row>
    <row r="10" spans="1:6" ht="15.75">
      <c r="A10" s="7">
        <v>3</v>
      </c>
      <c r="B10" s="12" t="s">
        <v>9</v>
      </c>
      <c r="C10" s="7">
        <v>1.2</v>
      </c>
      <c r="D10" s="7">
        <v>100800</v>
      </c>
      <c r="E10" s="29">
        <v>8000</v>
      </c>
      <c r="F10" s="11">
        <f t="shared" si="0"/>
        <v>108800</v>
      </c>
    </row>
    <row r="11" spans="1:6" ht="18">
      <c r="A11" s="7">
        <v>4</v>
      </c>
      <c r="B11" s="13" t="s">
        <v>37</v>
      </c>
      <c r="C11" s="7">
        <v>1</v>
      </c>
      <c r="D11" s="7">
        <v>77052</v>
      </c>
      <c r="E11" s="29">
        <v>8000</v>
      </c>
      <c r="F11" s="11">
        <f t="shared" si="0"/>
        <v>85052</v>
      </c>
    </row>
    <row r="12" spans="1:6" ht="18">
      <c r="A12" s="7">
        <v>5</v>
      </c>
      <c r="B12" s="13" t="s">
        <v>66</v>
      </c>
      <c r="C12" s="7">
        <v>1</v>
      </c>
      <c r="D12" s="7">
        <v>72752</v>
      </c>
      <c r="E12" s="29">
        <v>8000</v>
      </c>
      <c r="F12" s="11">
        <f t="shared" si="0"/>
        <v>80752</v>
      </c>
    </row>
    <row r="13" spans="1:6" ht="18">
      <c r="A13" s="7">
        <v>6</v>
      </c>
      <c r="B13" s="13" t="s">
        <v>44</v>
      </c>
      <c r="C13" s="7">
        <v>0.5</v>
      </c>
      <c r="D13" s="7">
        <v>36376</v>
      </c>
      <c r="E13" s="29">
        <v>4000</v>
      </c>
      <c r="F13" s="11">
        <f t="shared" si="0"/>
        <v>40376</v>
      </c>
    </row>
    <row r="14" spans="1:6" ht="18">
      <c r="A14" s="7">
        <v>7</v>
      </c>
      <c r="B14" s="13" t="s">
        <v>45</v>
      </c>
      <c r="C14" s="7">
        <v>0.8</v>
      </c>
      <c r="D14" s="7">
        <f>36376+32900</f>
        <v>69276</v>
      </c>
      <c r="E14" s="29">
        <v>4000</v>
      </c>
      <c r="F14" s="11">
        <f t="shared" si="0"/>
        <v>73276</v>
      </c>
    </row>
    <row r="15" spans="1:6" ht="18">
      <c r="A15" s="7">
        <v>8</v>
      </c>
      <c r="B15" s="13" t="s">
        <v>45</v>
      </c>
      <c r="C15" s="7">
        <v>1</v>
      </c>
      <c r="D15" s="7">
        <v>72752</v>
      </c>
      <c r="E15" s="29">
        <v>8000</v>
      </c>
      <c r="F15" s="11">
        <f t="shared" si="0"/>
        <v>80752</v>
      </c>
    </row>
    <row r="16" spans="1:6" ht="15.75">
      <c r="A16" s="7">
        <v>9</v>
      </c>
      <c r="B16" s="11" t="s">
        <v>81</v>
      </c>
      <c r="C16" s="7">
        <v>0.72</v>
      </c>
      <c r="D16" s="7">
        <v>43676</v>
      </c>
      <c r="E16" s="29">
        <v>5000</v>
      </c>
      <c r="F16" s="11">
        <f t="shared" si="0"/>
        <v>48676</v>
      </c>
    </row>
    <row r="17" spans="1:6" ht="18">
      <c r="A17" s="7">
        <v>10</v>
      </c>
      <c r="B17" s="13" t="s">
        <v>46</v>
      </c>
      <c r="C17" s="7">
        <v>0.5</v>
      </c>
      <c r="D17" s="7">
        <v>36376</v>
      </c>
      <c r="E17" s="29">
        <v>4000</v>
      </c>
      <c r="F17" s="11">
        <f t="shared" si="0"/>
        <v>40376</v>
      </c>
    </row>
    <row r="18" spans="1:6" ht="18">
      <c r="A18" s="7">
        <v>11</v>
      </c>
      <c r="B18" s="13" t="s">
        <v>47</v>
      </c>
      <c r="C18" s="7">
        <v>0.8</v>
      </c>
      <c r="D18" s="20">
        <v>84600</v>
      </c>
      <c r="E18" s="29">
        <v>8000</v>
      </c>
      <c r="F18" s="11">
        <f t="shared" si="0"/>
        <v>92600</v>
      </c>
    </row>
    <row r="19" spans="1:6" ht="18">
      <c r="A19" s="7">
        <v>12</v>
      </c>
      <c r="B19" s="13" t="s">
        <v>47</v>
      </c>
      <c r="C19" s="7">
        <v>0.6</v>
      </c>
      <c r="D19" s="20">
        <v>65800</v>
      </c>
      <c r="E19" s="29">
        <v>8000</v>
      </c>
      <c r="F19" s="11">
        <f t="shared" si="0"/>
        <v>73800</v>
      </c>
    </row>
    <row r="20" spans="1:6" ht="18">
      <c r="A20" s="7">
        <v>13</v>
      </c>
      <c r="B20" s="13" t="s">
        <v>47</v>
      </c>
      <c r="C20" s="7">
        <v>0.8</v>
      </c>
      <c r="D20" s="20">
        <v>79900</v>
      </c>
      <c r="E20" s="29">
        <v>8000</v>
      </c>
      <c r="F20" s="11">
        <f t="shared" si="0"/>
        <v>87900</v>
      </c>
    </row>
    <row r="21" spans="1:6" ht="18">
      <c r="A21" s="7">
        <v>14</v>
      </c>
      <c r="B21" s="13" t="s">
        <v>47</v>
      </c>
      <c r="C21" s="7">
        <v>0.8</v>
      </c>
      <c r="D21" s="20">
        <v>65800</v>
      </c>
      <c r="E21" s="29">
        <v>8000</v>
      </c>
      <c r="F21" s="11">
        <f t="shared" si="0"/>
        <v>73800</v>
      </c>
    </row>
    <row r="22" spans="1:6" ht="18">
      <c r="A22" s="7">
        <v>15</v>
      </c>
      <c r="B22" s="13" t="s">
        <v>47</v>
      </c>
      <c r="C22" s="7">
        <v>0.6</v>
      </c>
      <c r="D22" s="20">
        <v>65800</v>
      </c>
      <c r="E22" s="29">
        <v>8000</v>
      </c>
      <c r="F22" s="11">
        <f t="shared" si="0"/>
        <v>73800</v>
      </c>
    </row>
    <row r="23" spans="1:6" ht="18">
      <c r="A23" s="7">
        <v>16</v>
      </c>
      <c r="B23" s="13" t="s">
        <v>47</v>
      </c>
      <c r="C23" s="7">
        <v>0.6</v>
      </c>
      <c r="D23" s="20">
        <v>65800</v>
      </c>
      <c r="E23" s="29">
        <v>8000</v>
      </c>
      <c r="F23" s="11">
        <f t="shared" si="0"/>
        <v>73800</v>
      </c>
    </row>
    <row r="24" spans="1:6" ht="18">
      <c r="A24" s="7">
        <v>17</v>
      </c>
      <c r="B24" s="13" t="s">
        <v>47</v>
      </c>
      <c r="C24" s="7">
        <v>0.6</v>
      </c>
      <c r="D24" s="20">
        <v>65800</v>
      </c>
      <c r="E24" s="29">
        <v>8000</v>
      </c>
      <c r="F24" s="11">
        <f t="shared" si="0"/>
        <v>73800</v>
      </c>
    </row>
    <row r="25" spans="1:6" ht="18">
      <c r="A25" s="7">
        <v>18</v>
      </c>
      <c r="B25" s="13" t="s">
        <v>47</v>
      </c>
      <c r="C25" s="7">
        <v>0.6</v>
      </c>
      <c r="D25" s="20">
        <v>65800</v>
      </c>
      <c r="E25" s="29">
        <v>8000</v>
      </c>
      <c r="F25" s="11">
        <f t="shared" si="0"/>
        <v>73800</v>
      </c>
    </row>
    <row r="26" spans="1:6" ht="15.75">
      <c r="A26" s="7">
        <v>19</v>
      </c>
      <c r="B26" s="11" t="s">
        <v>12</v>
      </c>
      <c r="C26" s="7">
        <v>0.5</v>
      </c>
      <c r="D26" s="20">
        <v>36376</v>
      </c>
      <c r="E26" s="29">
        <v>4000</v>
      </c>
      <c r="F26" s="11">
        <f t="shared" si="0"/>
        <v>40376</v>
      </c>
    </row>
    <row r="27" spans="1:6" ht="20.25" customHeight="1">
      <c r="A27" s="7">
        <v>20</v>
      </c>
      <c r="B27" s="11" t="s">
        <v>7</v>
      </c>
      <c r="C27" s="7">
        <v>0.5</v>
      </c>
      <c r="D27" s="7">
        <v>36376</v>
      </c>
      <c r="E27" s="29">
        <v>4000</v>
      </c>
      <c r="F27" s="11">
        <f t="shared" si="0"/>
        <v>40376</v>
      </c>
    </row>
    <row r="30" spans="2:4" ht="15">
      <c r="B30" s="31" t="s">
        <v>113</v>
      </c>
      <c r="C30" s="15"/>
      <c r="D30" s="1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7.421875" style="0" customWidth="1"/>
    <col min="2" max="2" width="24.8515625" style="0" customWidth="1"/>
    <col min="3" max="3" width="9.8515625" style="0" customWidth="1"/>
    <col min="4" max="4" width="13.28125" style="0" customWidth="1"/>
    <col min="5" max="5" width="12.421875" style="0" customWidth="1"/>
    <col min="6" max="6" width="15.28125" style="0" customWidth="1"/>
  </cols>
  <sheetData>
    <row r="1" spans="2:6" ht="44.25" customHeight="1">
      <c r="B1" s="47" t="s">
        <v>86</v>
      </c>
      <c r="C1" s="47"/>
      <c r="D1" s="47"/>
      <c r="E1" s="47"/>
      <c r="F1" s="47"/>
    </row>
    <row r="2" spans="1:6" ht="18">
      <c r="A2" s="37" t="s">
        <v>130</v>
      </c>
      <c r="B2" s="37"/>
      <c r="C2" s="37"/>
      <c r="D2" s="37"/>
      <c r="E2" s="37"/>
      <c r="F2" s="37"/>
    </row>
    <row r="3" spans="1:6" ht="18">
      <c r="A3" s="1" t="s">
        <v>70</v>
      </c>
      <c r="E3" s="23"/>
      <c r="F3" s="23"/>
    </row>
    <row r="4" spans="1:6" ht="18">
      <c r="A4" s="25" t="s">
        <v>147</v>
      </c>
      <c r="B4" s="25"/>
      <c r="C4" s="25"/>
      <c r="D4" s="25"/>
      <c r="E4" s="23"/>
      <c r="F4" s="23"/>
    </row>
    <row r="5" spans="5:6" ht="15">
      <c r="E5" s="23"/>
      <c r="F5" s="23"/>
    </row>
    <row r="6" spans="1:6" ht="33">
      <c r="A6" s="2" t="s">
        <v>0</v>
      </c>
      <c r="B6" s="3" t="s">
        <v>1</v>
      </c>
      <c r="C6" s="4" t="s">
        <v>2</v>
      </c>
      <c r="D6" s="4" t="s">
        <v>50</v>
      </c>
      <c r="E6" s="8" t="s">
        <v>101</v>
      </c>
      <c r="F6" s="28" t="s">
        <v>102</v>
      </c>
    </row>
    <row r="7" spans="1:6" ht="18">
      <c r="A7" s="7">
        <v>1</v>
      </c>
      <c r="B7" s="13" t="s">
        <v>36</v>
      </c>
      <c r="C7" s="7">
        <v>1</v>
      </c>
      <c r="D7" s="7">
        <v>212000</v>
      </c>
      <c r="E7" s="29">
        <v>8000</v>
      </c>
      <c r="F7" s="11">
        <f aca="true" t="shared" si="0" ref="F7:F25">D7+E7</f>
        <v>220000</v>
      </c>
    </row>
    <row r="8" spans="1:6" ht="18">
      <c r="A8" s="7">
        <v>2</v>
      </c>
      <c r="B8" s="13" t="s">
        <v>37</v>
      </c>
      <c r="C8" s="7">
        <v>1</v>
      </c>
      <c r="D8" s="7">
        <v>114000</v>
      </c>
      <c r="E8" s="29">
        <v>8000</v>
      </c>
      <c r="F8" s="11">
        <f t="shared" si="0"/>
        <v>122000</v>
      </c>
    </row>
    <row r="9" spans="1:6" ht="18" customHeight="1">
      <c r="A9" s="7">
        <v>3</v>
      </c>
      <c r="B9" s="12" t="s">
        <v>82</v>
      </c>
      <c r="C9" s="7">
        <v>1</v>
      </c>
      <c r="D9" s="7">
        <v>132000</v>
      </c>
      <c r="E9" s="29">
        <v>8000</v>
      </c>
      <c r="F9" s="11">
        <f t="shared" si="0"/>
        <v>140000</v>
      </c>
    </row>
    <row r="10" spans="1:6" ht="15.75">
      <c r="A10" s="7">
        <v>4</v>
      </c>
      <c r="B10" s="11" t="s">
        <v>83</v>
      </c>
      <c r="C10" s="7">
        <v>1</v>
      </c>
      <c r="D10" s="7">
        <v>162000</v>
      </c>
      <c r="E10" s="29">
        <v>8000</v>
      </c>
      <c r="F10" s="11">
        <f t="shared" si="0"/>
        <v>170000</v>
      </c>
    </row>
    <row r="11" spans="1:6" ht="15.75">
      <c r="A11" s="7">
        <v>5</v>
      </c>
      <c r="B11" s="11" t="s">
        <v>83</v>
      </c>
      <c r="C11" s="7">
        <v>1</v>
      </c>
      <c r="D11" s="7">
        <v>237000</v>
      </c>
      <c r="E11" s="29">
        <v>8000</v>
      </c>
      <c r="F11" s="11">
        <f t="shared" si="0"/>
        <v>245000</v>
      </c>
    </row>
    <row r="12" spans="1:6" ht="15.75">
      <c r="A12" s="7">
        <v>6</v>
      </c>
      <c r="B12" s="11" t="s">
        <v>83</v>
      </c>
      <c r="C12" s="7">
        <v>1</v>
      </c>
      <c r="D12" s="7">
        <v>122000</v>
      </c>
      <c r="E12" s="29">
        <v>8000</v>
      </c>
      <c r="F12" s="11">
        <f t="shared" si="0"/>
        <v>130000</v>
      </c>
    </row>
    <row r="13" spans="1:6" ht="15.75">
      <c r="A13" s="7">
        <v>7</v>
      </c>
      <c r="B13" s="11" t="s">
        <v>84</v>
      </c>
      <c r="C13" s="7">
        <v>1</v>
      </c>
      <c r="D13" s="7">
        <v>114000</v>
      </c>
      <c r="E13" s="29">
        <v>8000</v>
      </c>
      <c r="F13" s="11">
        <f t="shared" si="0"/>
        <v>122000</v>
      </c>
    </row>
    <row r="14" spans="1:6" ht="15.75">
      <c r="A14" s="7">
        <v>8</v>
      </c>
      <c r="B14" s="11" t="s">
        <v>84</v>
      </c>
      <c r="C14" s="7">
        <v>1</v>
      </c>
      <c r="D14" s="7">
        <v>114000</v>
      </c>
      <c r="E14" s="29">
        <v>8000</v>
      </c>
      <c r="F14" s="11">
        <f t="shared" si="0"/>
        <v>122000</v>
      </c>
    </row>
    <row r="15" spans="1:6" ht="15.75">
      <c r="A15" s="7">
        <v>9</v>
      </c>
      <c r="B15" s="11" t="s">
        <v>84</v>
      </c>
      <c r="C15" s="7">
        <v>1</v>
      </c>
      <c r="D15" s="7">
        <v>114000</v>
      </c>
      <c r="E15" s="29">
        <v>8000</v>
      </c>
      <c r="F15" s="11">
        <f t="shared" si="0"/>
        <v>122000</v>
      </c>
    </row>
    <row r="16" spans="1:6" ht="15.75">
      <c r="A16" s="7">
        <v>10</v>
      </c>
      <c r="B16" s="11" t="s">
        <v>84</v>
      </c>
      <c r="C16" s="7">
        <v>1</v>
      </c>
      <c r="D16" s="7">
        <v>114000</v>
      </c>
      <c r="E16" s="29">
        <v>8000</v>
      </c>
      <c r="F16" s="11">
        <f t="shared" si="0"/>
        <v>122000</v>
      </c>
    </row>
    <row r="17" spans="1:6" ht="15.75">
      <c r="A17" s="7">
        <v>11</v>
      </c>
      <c r="B17" s="11" t="s">
        <v>84</v>
      </c>
      <c r="C17" s="7">
        <v>1</v>
      </c>
      <c r="D17" s="7">
        <v>114000</v>
      </c>
      <c r="E17" s="29">
        <v>8000</v>
      </c>
      <c r="F17" s="11">
        <f t="shared" si="0"/>
        <v>122000</v>
      </c>
    </row>
    <row r="18" spans="1:6" ht="15.75">
      <c r="A18" s="7">
        <v>12</v>
      </c>
      <c r="B18" s="11" t="s">
        <v>84</v>
      </c>
      <c r="C18" s="7">
        <v>1</v>
      </c>
      <c r="D18" s="7">
        <v>114000</v>
      </c>
      <c r="E18" s="29">
        <v>8000</v>
      </c>
      <c r="F18" s="11">
        <f t="shared" si="0"/>
        <v>122000</v>
      </c>
    </row>
    <row r="19" spans="1:6" ht="15.75">
      <c r="A19" s="7">
        <v>13</v>
      </c>
      <c r="B19" s="11" t="s">
        <v>84</v>
      </c>
      <c r="C19" s="7">
        <v>1</v>
      </c>
      <c r="D19" s="7">
        <v>114000</v>
      </c>
      <c r="E19" s="29">
        <v>8000</v>
      </c>
      <c r="F19" s="11">
        <f t="shared" si="0"/>
        <v>122000</v>
      </c>
    </row>
    <row r="20" spans="1:6" ht="15.75">
      <c r="A20" s="7">
        <v>14</v>
      </c>
      <c r="B20" s="11" t="s">
        <v>85</v>
      </c>
      <c r="C20" s="7">
        <v>0.5</v>
      </c>
      <c r="D20" s="7">
        <v>38740</v>
      </c>
      <c r="E20" s="11">
        <v>4000</v>
      </c>
      <c r="F20" s="11">
        <f t="shared" si="0"/>
        <v>42740</v>
      </c>
    </row>
    <row r="21" spans="1:6" ht="18.75" customHeight="1">
      <c r="A21" s="7">
        <v>15</v>
      </c>
      <c r="B21" s="11" t="s">
        <v>85</v>
      </c>
      <c r="C21" s="7">
        <v>1.5</v>
      </c>
      <c r="D21" s="7">
        <v>100000</v>
      </c>
      <c r="E21" s="11">
        <v>12000</v>
      </c>
      <c r="F21" s="11">
        <f t="shared" si="0"/>
        <v>112000</v>
      </c>
    </row>
    <row r="22" spans="1:6" ht="18">
      <c r="A22" s="7">
        <v>16</v>
      </c>
      <c r="B22" s="13" t="s">
        <v>46</v>
      </c>
      <c r="C22" s="7">
        <v>1</v>
      </c>
      <c r="D22" s="7">
        <v>72000</v>
      </c>
      <c r="E22" s="11">
        <v>8000</v>
      </c>
      <c r="F22" s="11">
        <f t="shared" si="0"/>
        <v>80000</v>
      </c>
    </row>
    <row r="23" spans="1:6" ht="15.75">
      <c r="A23" s="7">
        <v>17</v>
      </c>
      <c r="B23" s="11" t="s">
        <v>88</v>
      </c>
      <c r="C23" s="7">
        <v>1</v>
      </c>
      <c r="D23" s="7">
        <v>92000</v>
      </c>
      <c r="E23" s="11">
        <v>8000</v>
      </c>
      <c r="F23" s="11">
        <f t="shared" si="0"/>
        <v>100000</v>
      </c>
    </row>
    <row r="24" spans="1:6" ht="15.75">
      <c r="A24" s="7">
        <v>18</v>
      </c>
      <c r="B24" s="11" t="s">
        <v>97</v>
      </c>
      <c r="C24" s="7">
        <v>0.5</v>
      </c>
      <c r="D24" s="7">
        <v>40550</v>
      </c>
      <c r="E24" s="11">
        <v>4000</v>
      </c>
      <c r="F24" s="11">
        <f t="shared" si="0"/>
        <v>44550</v>
      </c>
    </row>
    <row r="25" spans="1:6" ht="15.75">
      <c r="A25" s="7">
        <v>19</v>
      </c>
      <c r="B25" s="24" t="s">
        <v>89</v>
      </c>
      <c r="C25" s="7">
        <v>0.5</v>
      </c>
      <c r="D25" s="7">
        <v>40550</v>
      </c>
      <c r="E25" s="11">
        <v>4000</v>
      </c>
      <c r="F25" s="11">
        <f t="shared" si="0"/>
        <v>44550</v>
      </c>
    </row>
    <row r="30" spans="2:4" ht="15">
      <c r="B30" s="48" t="s">
        <v>48</v>
      </c>
      <c r="C30" s="48"/>
      <c r="D30" s="23" t="s">
        <v>87</v>
      </c>
    </row>
  </sheetData>
  <sheetProtection/>
  <mergeCells count="2">
    <mergeCell ref="B30:C30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7109375" style="0" customWidth="1"/>
    <col min="2" max="2" width="30.8515625" style="0" customWidth="1"/>
    <col min="3" max="3" width="12.421875" style="0" customWidth="1"/>
    <col min="4" max="4" width="24.421875" style="0" customWidth="1"/>
    <col min="5" max="5" width="15.421875" style="0" customWidth="1"/>
    <col min="6" max="6" width="15.28125" style="0" customWidth="1"/>
  </cols>
  <sheetData>
    <row r="1" spans="2:4" ht="18">
      <c r="B1" s="42" t="s">
        <v>49</v>
      </c>
      <c r="C1" s="42"/>
      <c r="D1" s="42"/>
    </row>
    <row r="2" spans="2:5" ht="21.75" customHeight="1">
      <c r="B2" s="37" t="s">
        <v>127</v>
      </c>
      <c r="C2" s="37"/>
      <c r="D2" s="37"/>
      <c r="E2" s="36"/>
    </row>
    <row r="3" spans="2:5" ht="15" customHeight="1">
      <c r="B3" s="37"/>
      <c r="C3" s="37"/>
      <c r="D3" s="37"/>
      <c r="E3" s="36"/>
    </row>
    <row r="4" ht="15">
      <c r="B4" t="s">
        <v>116</v>
      </c>
    </row>
    <row r="5" spans="1:4" ht="15.75">
      <c r="A5" s="43" t="s">
        <v>62</v>
      </c>
      <c r="B5" s="43"/>
      <c r="C5" s="43"/>
      <c r="D5" s="43"/>
    </row>
    <row r="6" spans="1:4" ht="18">
      <c r="A6" s="44" t="s">
        <v>135</v>
      </c>
      <c r="B6" s="44"/>
      <c r="C6" s="44"/>
      <c r="D6" s="44"/>
    </row>
    <row r="7" spans="1:4" ht="18">
      <c r="A7" s="25" t="s">
        <v>144</v>
      </c>
      <c r="B7" s="25"/>
      <c r="C7" s="25"/>
      <c r="D7" s="25"/>
    </row>
    <row r="9" spans="1:6" ht="52.5" customHeight="1">
      <c r="A9" s="2">
        <v>47</v>
      </c>
      <c r="B9" s="3" t="s">
        <v>1</v>
      </c>
      <c r="C9" s="4" t="s">
        <v>2</v>
      </c>
      <c r="D9" s="4" t="s">
        <v>50</v>
      </c>
      <c r="E9" s="26" t="s">
        <v>101</v>
      </c>
      <c r="F9" s="38" t="s">
        <v>102</v>
      </c>
    </row>
    <row r="10" spans="1:6" ht="19.5" customHeight="1">
      <c r="A10" s="7">
        <v>1</v>
      </c>
      <c r="B10" s="11" t="s">
        <v>4</v>
      </c>
      <c r="C10" s="7">
        <v>1</v>
      </c>
      <c r="D10" s="7">
        <v>92000</v>
      </c>
      <c r="E10" s="11">
        <v>8000</v>
      </c>
      <c r="F10" s="11">
        <f aca="true" t="shared" si="0" ref="F10:F23">D10+E10</f>
        <v>100000</v>
      </c>
    </row>
    <row r="11" spans="1:6" ht="19.5" customHeight="1">
      <c r="A11" s="7">
        <v>2</v>
      </c>
      <c r="B11" s="11" t="s">
        <v>5</v>
      </c>
      <c r="C11" s="7">
        <v>0.5</v>
      </c>
      <c r="D11" s="7">
        <v>43328</v>
      </c>
      <c r="E11" s="11">
        <v>4000</v>
      </c>
      <c r="F11" s="11">
        <f t="shared" si="0"/>
        <v>47328</v>
      </c>
    </row>
    <row r="12" spans="1:6" ht="19.5" customHeight="1">
      <c r="A12" s="7">
        <v>3</v>
      </c>
      <c r="B12" s="11" t="s">
        <v>61</v>
      </c>
      <c r="C12" s="33">
        <v>0.7</v>
      </c>
      <c r="D12" s="7">
        <v>50926</v>
      </c>
      <c r="E12" s="11">
        <v>5600</v>
      </c>
      <c r="F12" s="11">
        <f t="shared" si="0"/>
        <v>56526</v>
      </c>
    </row>
    <row r="13" spans="1:6" ht="19.5" customHeight="1">
      <c r="A13" s="7">
        <v>4</v>
      </c>
      <c r="B13" s="11" t="s">
        <v>61</v>
      </c>
      <c r="C13" s="7">
        <v>0.74</v>
      </c>
      <c r="D13" s="7">
        <v>53836</v>
      </c>
      <c r="E13" s="11">
        <v>5920</v>
      </c>
      <c r="F13" s="11">
        <f t="shared" si="0"/>
        <v>59756</v>
      </c>
    </row>
    <row r="14" spans="1:6" ht="19.5" customHeight="1">
      <c r="A14" s="7">
        <v>5</v>
      </c>
      <c r="B14" s="12" t="s">
        <v>6</v>
      </c>
      <c r="C14" s="7">
        <v>0.66</v>
      </c>
      <c r="D14" s="7">
        <v>48016</v>
      </c>
      <c r="E14" s="11">
        <f>C14*8000</f>
        <v>5280</v>
      </c>
      <c r="F14" s="11">
        <f t="shared" si="0"/>
        <v>53296</v>
      </c>
    </row>
    <row r="15" spans="1:6" ht="19.5" customHeight="1">
      <c r="A15" s="7">
        <v>6</v>
      </c>
      <c r="B15" s="12" t="s">
        <v>6</v>
      </c>
      <c r="C15" s="7">
        <v>0.66</v>
      </c>
      <c r="D15" s="7">
        <v>48016</v>
      </c>
      <c r="E15" s="11">
        <f aca="true" t="shared" si="1" ref="E15:E26">C15*8000</f>
        <v>5280</v>
      </c>
      <c r="F15" s="11">
        <f t="shared" si="0"/>
        <v>53296</v>
      </c>
    </row>
    <row r="16" spans="1:6" ht="19.5" customHeight="1">
      <c r="A16" s="7">
        <v>7</v>
      </c>
      <c r="B16" s="12" t="s">
        <v>6</v>
      </c>
      <c r="C16" s="7">
        <v>0.66</v>
      </c>
      <c r="D16" s="7">
        <v>48016</v>
      </c>
      <c r="E16" s="11">
        <f t="shared" si="1"/>
        <v>5280</v>
      </c>
      <c r="F16" s="11">
        <f t="shared" si="0"/>
        <v>53296</v>
      </c>
    </row>
    <row r="17" spans="1:6" ht="19.5" customHeight="1">
      <c r="A17" s="7">
        <v>8</v>
      </c>
      <c r="B17" s="12" t="s">
        <v>6</v>
      </c>
      <c r="C17" s="7">
        <v>0.66</v>
      </c>
      <c r="D17" s="7">
        <v>48016</v>
      </c>
      <c r="E17" s="11">
        <f t="shared" si="1"/>
        <v>5280</v>
      </c>
      <c r="F17" s="11">
        <f t="shared" si="0"/>
        <v>53296</v>
      </c>
    </row>
    <row r="18" spans="1:6" ht="19.5" customHeight="1">
      <c r="A18" s="7">
        <v>9</v>
      </c>
      <c r="B18" s="12" t="s">
        <v>6</v>
      </c>
      <c r="C18" s="7">
        <v>0.53</v>
      </c>
      <c r="D18" s="7">
        <v>39286</v>
      </c>
      <c r="E18" s="11">
        <v>4320</v>
      </c>
      <c r="F18" s="11">
        <f t="shared" si="0"/>
        <v>43606</v>
      </c>
    </row>
    <row r="19" spans="1:6" ht="19.5" customHeight="1">
      <c r="A19" s="7">
        <v>10</v>
      </c>
      <c r="B19" s="12" t="s">
        <v>6</v>
      </c>
      <c r="C19" s="7">
        <v>0.71</v>
      </c>
      <c r="D19" s="7">
        <v>51654</v>
      </c>
      <c r="E19" s="11">
        <f t="shared" si="1"/>
        <v>5680</v>
      </c>
      <c r="F19" s="11">
        <f t="shared" si="0"/>
        <v>57334</v>
      </c>
    </row>
    <row r="20" spans="1:6" ht="19.5" customHeight="1">
      <c r="A20" s="7">
        <v>11</v>
      </c>
      <c r="B20" s="12" t="s">
        <v>6</v>
      </c>
      <c r="C20" s="7">
        <v>0.71</v>
      </c>
      <c r="D20" s="7">
        <v>51654</v>
      </c>
      <c r="E20" s="11">
        <f t="shared" si="1"/>
        <v>5680</v>
      </c>
      <c r="F20" s="11">
        <f t="shared" si="0"/>
        <v>57334</v>
      </c>
    </row>
    <row r="21" spans="1:6" ht="19.5" customHeight="1">
      <c r="A21" s="7">
        <v>12</v>
      </c>
      <c r="B21" s="12" t="s">
        <v>6</v>
      </c>
      <c r="C21" s="7">
        <v>0.71</v>
      </c>
      <c r="D21" s="7">
        <v>51654</v>
      </c>
      <c r="E21" s="11">
        <f t="shared" si="1"/>
        <v>5680</v>
      </c>
      <c r="F21" s="11">
        <f t="shared" si="0"/>
        <v>57334</v>
      </c>
    </row>
    <row r="22" spans="1:6" ht="19.5" customHeight="1">
      <c r="A22" s="7">
        <v>13</v>
      </c>
      <c r="B22" s="12" t="s">
        <v>6</v>
      </c>
      <c r="C22" s="7">
        <v>0.71</v>
      </c>
      <c r="D22" s="7">
        <v>51654</v>
      </c>
      <c r="E22" s="11">
        <f t="shared" si="1"/>
        <v>5680</v>
      </c>
      <c r="F22" s="11">
        <f t="shared" si="0"/>
        <v>57334</v>
      </c>
    </row>
    <row r="23" spans="1:6" ht="19.5" customHeight="1">
      <c r="A23" s="7">
        <v>14</v>
      </c>
      <c r="B23" s="12" t="s">
        <v>6</v>
      </c>
      <c r="C23" s="7">
        <v>0.5</v>
      </c>
      <c r="D23" s="7">
        <v>36376</v>
      </c>
      <c r="E23" s="11">
        <f t="shared" si="1"/>
        <v>4000</v>
      </c>
      <c r="F23" s="11">
        <f t="shared" si="0"/>
        <v>40376</v>
      </c>
    </row>
    <row r="24" spans="1:6" ht="19.5" customHeight="1">
      <c r="A24" s="7">
        <v>15</v>
      </c>
      <c r="B24" s="12" t="s">
        <v>6</v>
      </c>
      <c r="C24" s="7">
        <v>0.5</v>
      </c>
      <c r="D24" s="7">
        <v>36376</v>
      </c>
      <c r="E24" s="11">
        <f>C24*8000</f>
        <v>4000</v>
      </c>
      <c r="F24" s="11">
        <f>D24+E24</f>
        <v>40376</v>
      </c>
    </row>
    <row r="25" spans="1:6" ht="19.5" customHeight="1">
      <c r="A25" s="7">
        <v>16</v>
      </c>
      <c r="B25" s="12" t="s">
        <v>17</v>
      </c>
      <c r="C25" s="7">
        <v>0.5</v>
      </c>
      <c r="D25" s="7">
        <v>36376</v>
      </c>
      <c r="E25" s="11">
        <f t="shared" si="1"/>
        <v>4000</v>
      </c>
      <c r="F25" s="11">
        <f>D25+E25</f>
        <v>40376</v>
      </c>
    </row>
    <row r="26" spans="1:6" ht="19.5" customHeight="1">
      <c r="A26" s="7">
        <v>17</v>
      </c>
      <c r="B26" s="12" t="s">
        <v>7</v>
      </c>
      <c r="C26" s="9">
        <v>0.5</v>
      </c>
      <c r="D26" s="7">
        <v>36376</v>
      </c>
      <c r="E26" s="11">
        <f t="shared" si="1"/>
        <v>4000</v>
      </c>
      <c r="F26" s="11">
        <f>D26+E26</f>
        <v>40376</v>
      </c>
    </row>
    <row r="31" spans="2:5" ht="15">
      <c r="B31" s="31" t="s">
        <v>113</v>
      </c>
      <c r="C31" s="15"/>
      <c r="D31" s="15"/>
      <c r="E31" s="15"/>
    </row>
  </sheetData>
  <sheetProtection/>
  <mergeCells count="3">
    <mergeCell ref="B1:D1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7.00390625" style="0" customWidth="1"/>
    <col min="2" max="2" width="34.57421875" style="0" customWidth="1"/>
    <col min="4" max="4" width="14.421875" style="0" customWidth="1"/>
    <col min="5" max="5" width="17.421875" style="0" hidden="1" customWidth="1"/>
    <col min="6" max="8" width="9.140625" style="0" hidden="1" customWidth="1"/>
    <col min="9" max="9" width="0.9921875" style="0" hidden="1" customWidth="1"/>
    <col min="10" max="10" width="10.57421875" style="0" customWidth="1"/>
    <col min="11" max="11" width="14.140625" style="0" customWidth="1"/>
  </cols>
  <sheetData>
    <row r="1" spans="1:11" ht="15.75">
      <c r="A1" s="40" t="s">
        <v>125</v>
      </c>
      <c r="B1" s="40"/>
      <c r="C1" s="40"/>
      <c r="J1" s="23"/>
      <c r="K1" s="23" t="s">
        <v>126</v>
      </c>
    </row>
    <row r="2" spans="1:11" ht="18">
      <c r="A2" s="37" t="s">
        <v>121</v>
      </c>
      <c r="B2" s="37"/>
      <c r="C2" s="37"/>
      <c r="D2" s="36"/>
      <c r="J2" s="23"/>
      <c r="K2" s="23"/>
    </row>
    <row r="3" spans="2:11" ht="15">
      <c r="B3" t="s">
        <v>124</v>
      </c>
      <c r="J3" s="23"/>
      <c r="K3" s="23"/>
    </row>
    <row r="4" spans="1:11" ht="18">
      <c r="A4" s="1" t="s">
        <v>123</v>
      </c>
      <c r="J4" s="23"/>
      <c r="K4" s="23"/>
    </row>
    <row r="5" spans="1:11" ht="18">
      <c r="A5" s="25" t="s">
        <v>146</v>
      </c>
      <c r="B5" s="25"/>
      <c r="C5" s="25"/>
      <c r="D5" s="25"/>
      <c r="J5" s="23"/>
      <c r="K5" s="23"/>
    </row>
    <row r="6" spans="10:11" ht="15.75" customHeight="1">
      <c r="J6" s="23"/>
      <c r="K6" s="23"/>
    </row>
    <row r="7" spans="1:11" ht="33">
      <c r="A7" s="2" t="s">
        <v>0</v>
      </c>
      <c r="B7" s="3" t="s">
        <v>1</v>
      </c>
      <c r="C7" s="4" t="s">
        <v>2</v>
      </c>
      <c r="D7" s="4" t="s">
        <v>54</v>
      </c>
      <c r="J7" s="8" t="s">
        <v>101</v>
      </c>
      <c r="K7" s="28" t="s">
        <v>102</v>
      </c>
    </row>
    <row r="8" spans="1:11" ht="18">
      <c r="A8" s="7">
        <v>1</v>
      </c>
      <c r="B8" s="13" t="s">
        <v>36</v>
      </c>
      <c r="C8" s="7">
        <v>1</v>
      </c>
      <c r="D8" s="7">
        <v>92000</v>
      </c>
      <c r="E8" s="6"/>
      <c r="F8" s="4"/>
      <c r="G8" s="4"/>
      <c r="H8" s="4"/>
      <c r="I8" s="6"/>
      <c r="J8" s="29">
        <v>8000</v>
      </c>
      <c r="K8" s="11">
        <f aca="true" t="shared" si="0" ref="K8:K32">D8+J8</f>
        <v>100000</v>
      </c>
    </row>
    <row r="9" spans="1:11" ht="18">
      <c r="A9" s="7">
        <v>2</v>
      </c>
      <c r="B9" s="13" t="s">
        <v>37</v>
      </c>
      <c r="C9" s="7">
        <v>1</v>
      </c>
      <c r="D9" s="7">
        <v>72752</v>
      </c>
      <c r="E9" s="6"/>
      <c r="F9" s="7"/>
      <c r="G9" s="7"/>
      <c r="H9" s="7"/>
      <c r="I9" s="6"/>
      <c r="J9" s="29">
        <v>8000</v>
      </c>
      <c r="K9" s="11">
        <f t="shared" si="0"/>
        <v>80752</v>
      </c>
    </row>
    <row r="10" spans="1:11" ht="18">
      <c r="A10" s="7">
        <v>3</v>
      </c>
      <c r="B10" s="13" t="s">
        <v>38</v>
      </c>
      <c r="C10" s="7">
        <v>1</v>
      </c>
      <c r="D10" s="7">
        <v>100000</v>
      </c>
      <c r="E10" s="6"/>
      <c r="F10" s="7"/>
      <c r="G10" s="7"/>
      <c r="H10" s="7"/>
      <c r="I10" s="6"/>
      <c r="J10" s="29">
        <v>8000</v>
      </c>
      <c r="K10" s="11">
        <f t="shared" si="0"/>
        <v>108000</v>
      </c>
    </row>
    <row r="11" spans="1:11" ht="18">
      <c r="A11" s="7">
        <v>4</v>
      </c>
      <c r="B11" s="13" t="s">
        <v>38</v>
      </c>
      <c r="C11" s="7">
        <v>1</v>
      </c>
      <c r="D11" s="7">
        <v>72752</v>
      </c>
      <c r="E11" s="6"/>
      <c r="F11" s="7"/>
      <c r="G11" s="7"/>
      <c r="H11" s="7"/>
      <c r="I11" s="6"/>
      <c r="J11" s="29">
        <v>8000</v>
      </c>
      <c r="K11" s="11">
        <f t="shared" si="0"/>
        <v>80752</v>
      </c>
    </row>
    <row r="12" spans="1:11" ht="18">
      <c r="A12" s="7">
        <v>5</v>
      </c>
      <c r="B12" s="5" t="s">
        <v>108</v>
      </c>
      <c r="C12" s="7">
        <v>1</v>
      </c>
      <c r="D12" s="7">
        <v>75000</v>
      </c>
      <c r="E12" s="6"/>
      <c r="F12" s="7"/>
      <c r="G12" s="7"/>
      <c r="H12" s="7"/>
      <c r="I12" s="6"/>
      <c r="J12" s="29">
        <v>8000</v>
      </c>
      <c r="K12" s="11">
        <f t="shared" si="0"/>
        <v>83000</v>
      </c>
    </row>
    <row r="13" spans="1:11" ht="18">
      <c r="A13" s="7">
        <v>6</v>
      </c>
      <c r="B13" s="5" t="s">
        <v>39</v>
      </c>
      <c r="C13" s="9">
        <v>1</v>
      </c>
      <c r="D13" s="7">
        <v>75000</v>
      </c>
      <c r="E13" s="6"/>
      <c r="F13" s="7"/>
      <c r="G13" s="7"/>
      <c r="H13" s="7"/>
      <c r="I13" s="6"/>
      <c r="J13" s="29">
        <v>8000</v>
      </c>
      <c r="K13" s="11">
        <f t="shared" si="0"/>
        <v>83000</v>
      </c>
    </row>
    <row r="14" spans="1:11" ht="18">
      <c r="A14" s="7">
        <v>7</v>
      </c>
      <c r="B14" s="5" t="s">
        <v>39</v>
      </c>
      <c r="C14" s="9">
        <v>1</v>
      </c>
      <c r="D14" s="7">
        <v>75000</v>
      </c>
      <c r="E14" s="6"/>
      <c r="F14" s="7"/>
      <c r="G14" s="7"/>
      <c r="H14" s="7"/>
      <c r="I14" s="6"/>
      <c r="J14" s="29">
        <v>8000</v>
      </c>
      <c r="K14" s="11">
        <f t="shared" si="0"/>
        <v>83000</v>
      </c>
    </row>
    <row r="15" spans="1:11" ht="18" customHeight="1">
      <c r="A15" s="7">
        <v>8</v>
      </c>
      <c r="B15" s="5" t="s">
        <v>39</v>
      </c>
      <c r="C15" s="9">
        <v>1</v>
      </c>
      <c r="D15" s="7">
        <v>75000</v>
      </c>
      <c r="E15" s="6"/>
      <c r="F15" s="7"/>
      <c r="G15" s="7"/>
      <c r="H15" s="7"/>
      <c r="I15" s="6"/>
      <c r="J15" s="29">
        <v>8000</v>
      </c>
      <c r="K15" s="11">
        <f t="shared" si="0"/>
        <v>83000</v>
      </c>
    </row>
    <row r="16" spans="1:11" ht="18" customHeight="1">
      <c r="A16" s="7">
        <v>9</v>
      </c>
      <c r="B16" s="12" t="s">
        <v>122</v>
      </c>
      <c r="C16" s="9">
        <v>0.5</v>
      </c>
      <c r="D16" s="7">
        <v>37500</v>
      </c>
      <c r="E16" s="6"/>
      <c r="F16" s="7"/>
      <c r="G16" s="7"/>
      <c r="H16" s="7"/>
      <c r="I16" s="6"/>
      <c r="J16" s="29">
        <v>4000</v>
      </c>
      <c r="K16" s="11">
        <f t="shared" si="0"/>
        <v>41500</v>
      </c>
    </row>
    <row r="17" spans="1:11" ht="18">
      <c r="A17" s="7">
        <v>10</v>
      </c>
      <c r="B17" s="5" t="s">
        <v>40</v>
      </c>
      <c r="C17" s="9">
        <v>1</v>
      </c>
      <c r="D17" s="7">
        <v>72752</v>
      </c>
      <c r="E17" s="6"/>
      <c r="F17" s="9"/>
      <c r="G17" s="7"/>
      <c r="H17" s="7"/>
      <c r="I17" s="6"/>
      <c r="J17" s="29">
        <v>8000</v>
      </c>
      <c r="K17" s="11">
        <f t="shared" si="0"/>
        <v>80752</v>
      </c>
    </row>
    <row r="18" spans="1:11" ht="18">
      <c r="A18" s="7">
        <v>11</v>
      </c>
      <c r="B18" s="5" t="s">
        <v>40</v>
      </c>
      <c r="C18" s="9">
        <v>1</v>
      </c>
      <c r="D18" s="7">
        <v>72752</v>
      </c>
      <c r="E18" s="6"/>
      <c r="F18" s="9"/>
      <c r="G18" s="7"/>
      <c r="H18" s="7"/>
      <c r="I18" s="6"/>
      <c r="J18" s="29">
        <v>8000</v>
      </c>
      <c r="K18" s="11">
        <f t="shared" si="0"/>
        <v>80752</v>
      </c>
    </row>
    <row r="19" spans="1:11" ht="18">
      <c r="A19" s="7">
        <v>12</v>
      </c>
      <c r="B19" s="5" t="s">
        <v>40</v>
      </c>
      <c r="C19" s="9">
        <v>1</v>
      </c>
      <c r="D19" s="7">
        <v>72752</v>
      </c>
      <c r="E19" s="6"/>
      <c r="F19" s="9"/>
      <c r="G19" s="7"/>
      <c r="H19" s="7"/>
      <c r="I19" s="6"/>
      <c r="J19" s="29">
        <v>8000</v>
      </c>
      <c r="K19" s="11">
        <f t="shared" si="0"/>
        <v>80752</v>
      </c>
    </row>
    <row r="20" spans="1:11" ht="18">
      <c r="A20" s="7">
        <v>13</v>
      </c>
      <c r="B20" s="5" t="s">
        <v>40</v>
      </c>
      <c r="C20" s="9">
        <v>1</v>
      </c>
      <c r="D20" s="7">
        <v>72752</v>
      </c>
      <c r="E20" s="6"/>
      <c r="F20" s="9"/>
      <c r="G20" s="7"/>
      <c r="H20" s="7"/>
      <c r="I20" s="6"/>
      <c r="J20" s="29">
        <v>8000</v>
      </c>
      <c r="K20" s="11">
        <f t="shared" si="0"/>
        <v>80752</v>
      </c>
    </row>
    <row r="21" spans="1:11" ht="18">
      <c r="A21" s="7">
        <v>14</v>
      </c>
      <c r="B21" s="39" t="s">
        <v>41</v>
      </c>
      <c r="C21" s="9">
        <v>1</v>
      </c>
      <c r="D21" s="7">
        <v>75000</v>
      </c>
      <c r="E21" s="6"/>
      <c r="F21" s="9"/>
      <c r="G21" s="7"/>
      <c r="H21" s="7"/>
      <c r="I21" s="6"/>
      <c r="J21" s="29">
        <v>8000</v>
      </c>
      <c r="K21" s="11">
        <f t="shared" si="0"/>
        <v>83000</v>
      </c>
    </row>
    <row r="22" spans="1:11" ht="15.75">
      <c r="A22" s="7">
        <v>15</v>
      </c>
      <c r="B22" s="12" t="s">
        <v>10</v>
      </c>
      <c r="C22" s="9">
        <v>0.7</v>
      </c>
      <c r="D22" s="7">
        <v>50927</v>
      </c>
      <c r="E22" s="6"/>
      <c r="F22" s="9"/>
      <c r="G22" s="7"/>
      <c r="H22" s="7"/>
      <c r="I22" s="6"/>
      <c r="J22" s="29">
        <v>5600</v>
      </c>
      <c r="K22" s="11">
        <f t="shared" si="0"/>
        <v>56527</v>
      </c>
    </row>
    <row r="23" spans="1:11" ht="18">
      <c r="A23" s="7">
        <v>16</v>
      </c>
      <c r="B23" s="5" t="s">
        <v>42</v>
      </c>
      <c r="C23" s="9">
        <v>1</v>
      </c>
      <c r="D23" s="7">
        <v>72752</v>
      </c>
      <c r="E23" s="6"/>
      <c r="F23" s="9"/>
      <c r="G23" s="7"/>
      <c r="H23" s="7"/>
      <c r="I23" s="6"/>
      <c r="J23" s="29">
        <v>8000</v>
      </c>
      <c r="K23" s="11">
        <f t="shared" si="0"/>
        <v>80752</v>
      </c>
    </row>
    <row r="24" spans="1:11" ht="18">
      <c r="A24" s="7">
        <v>17</v>
      </c>
      <c r="B24" s="5" t="s">
        <v>43</v>
      </c>
      <c r="C24" s="9">
        <v>1</v>
      </c>
      <c r="D24" s="7">
        <v>72752</v>
      </c>
      <c r="E24" s="6"/>
      <c r="F24" s="9"/>
      <c r="G24" s="7"/>
      <c r="H24" s="7"/>
      <c r="I24" s="6"/>
      <c r="J24" s="29">
        <v>8000</v>
      </c>
      <c r="K24" s="11">
        <f t="shared" si="0"/>
        <v>80752</v>
      </c>
    </row>
    <row r="25" spans="1:11" ht="18">
      <c r="A25" s="7">
        <v>18</v>
      </c>
      <c r="B25" s="5" t="s">
        <v>96</v>
      </c>
      <c r="C25" s="9">
        <v>1</v>
      </c>
      <c r="D25" s="7">
        <v>72752</v>
      </c>
      <c r="E25" s="6"/>
      <c r="F25" s="9"/>
      <c r="G25" s="7"/>
      <c r="H25" s="7"/>
      <c r="I25" s="6"/>
      <c r="J25" s="29">
        <v>8000</v>
      </c>
      <c r="K25" s="11">
        <f t="shared" si="0"/>
        <v>80752</v>
      </c>
    </row>
    <row r="26" spans="1:11" ht="15.75">
      <c r="A26" s="7">
        <v>19</v>
      </c>
      <c r="B26" s="12" t="s">
        <v>117</v>
      </c>
      <c r="C26" s="9">
        <v>0.5</v>
      </c>
      <c r="D26" s="7">
        <v>36376</v>
      </c>
      <c r="E26" s="6"/>
      <c r="F26" s="9"/>
      <c r="G26" s="7"/>
      <c r="H26" s="7"/>
      <c r="I26" s="6"/>
      <c r="J26" s="29">
        <v>4000</v>
      </c>
      <c r="K26" s="11">
        <f t="shared" si="0"/>
        <v>40376</v>
      </c>
    </row>
    <row r="27" spans="1:11" ht="18">
      <c r="A27" s="7">
        <v>20</v>
      </c>
      <c r="B27" s="5" t="s">
        <v>65</v>
      </c>
      <c r="C27" s="9">
        <v>0.8</v>
      </c>
      <c r="D27" s="7">
        <v>58202</v>
      </c>
      <c r="E27" s="6"/>
      <c r="F27" s="9"/>
      <c r="G27" s="7"/>
      <c r="H27" s="7"/>
      <c r="I27" s="6"/>
      <c r="J27" s="29">
        <v>6400</v>
      </c>
      <c r="K27" s="11">
        <f t="shared" si="0"/>
        <v>64602</v>
      </c>
    </row>
    <row r="28" spans="1:11" ht="15.75">
      <c r="A28" s="7">
        <v>21</v>
      </c>
      <c r="B28" s="12" t="s">
        <v>104</v>
      </c>
      <c r="C28" s="9">
        <v>0.5</v>
      </c>
      <c r="D28" s="7">
        <v>36376</v>
      </c>
      <c r="E28" s="6"/>
      <c r="F28" s="9"/>
      <c r="G28" s="7"/>
      <c r="H28" s="7"/>
      <c r="I28" s="6"/>
      <c r="J28" s="29">
        <v>4000</v>
      </c>
      <c r="K28" s="11">
        <f t="shared" si="0"/>
        <v>40376</v>
      </c>
    </row>
    <row r="29" spans="1:11" ht="15.75">
      <c r="A29" s="7">
        <v>22</v>
      </c>
      <c r="B29" s="12" t="s">
        <v>118</v>
      </c>
      <c r="C29" s="9">
        <v>0.5</v>
      </c>
      <c r="D29" s="7">
        <v>36376</v>
      </c>
      <c r="E29" s="6"/>
      <c r="F29" s="9"/>
      <c r="G29" s="7"/>
      <c r="H29" s="7"/>
      <c r="I29" s="6"/>
      <c r="J29" s="29">
        <v>4000</v>
      </c>
      <c r="K29" s="11">
        <f t="shared" si="0"/>
        <v>40376</v>
      </c>
    </row>
    <row r="30" spans="1:11" ht="15.75">
      <c r="A30" s="7">
        <v>23</v>
      </c>
      <c r="B30" s="12" t="s">
        <v>119</v>
      </c>
      <c r="C30" s="9">
        <v>0.5</v>
      </c>
      <c r="D30" s="7">
        <v>36376</v>
      </c>
      <c r="E30" s="6"/>
      <c r="F30" s="9"/>
      <c r="G30" s="7"/>
      <c r="H30" s="7"/>
      <c r="I30" s="6"/>
      <c r="J30" s="29">
        <v>4000</v>
      </c>
      <c r="K30" s="11">
        <f t="shared" si="0"/>
        <v>40376</v>
      </c>
    </row>
    <row r="31" spans="1:11" ht="15.75">
      <c r="A31" s="7">
        <v>24</v>
      </c>
      <c r="B31" s="12" t="s">
        <v>7</v>
      </c>
      <c r="C31" s="9">
        <v>0.5</v>
      </c>
      <c r="D31" s="7">
        <v>36376</v>
      </c>
      <c r="E31" s="6"/>
      <c r="F31" s="9"/>
      <c r="G31" s="7"/>
      <c r="H31" s="7"/>
      <c r="I31" s="6"/>
      <c r="J31" s="29">
        <v>4000</v>
      </c>
      <c r="K31" s="11">
        <f t="shared" si="0"/>
        <v>40376</v>
      </c>
    </row>
    <row r="32" spans="1:11" ht="15.75">
      <c r="A32" s="7">
        <v>25</v>
      </c>
      <c r="B32" s="12" t="s">
        <v>120</v>
      </c>
      <c r="C32" s="9">
        <v>0.5</v>
      </c>
      <c r="D32" s="7">
        <v>36376</v>
      </c>
      <c r="E32" s="6"/>
      <c r="F32" s="9"/>
      <c r="G32" s="7"/>
      <c r="H32" s="7"/>
      <c r="I32" s="6"/>
      <c r="J32" s="29">
        <v>4000</v>
      </c>
      <c r="K32" s="11">
        <f t="shared" si="0"/>
        <v>40376</v>
      </c>
    </row>
    <row r="35" spans="2:4" ht="15">
      <c r="B35" s="31" t="s">
        <v>113</v>
      </c>
      <c r="C35" s="15"/>
      <c r="D35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28.8515625" style="0" customWidth="1"/>
    <col min="3" max="3" width="12.140625" style="0" customWidth="1"/>
    <col min="4" max="4" width="11.421875" style="0" customWidth="1"/>
    <col min="5" max="5" width="12.57421875" style="0" customWidth="1"/>
    <col min="6" max="6" width="15.140625" style="0" customWidth="1"/>
  </cols>
  <sheetData>
    <row r="1" spans="1:6" ht="28.5" customHeight="1">
      <c r="A1" s="45" t="s">
        <v>63</v>
      </c>
      <c r="B1" s="45"/>
      <c r="C1" s="45"/>
      <c r="D1" s="45"/>
      <c r="E1" s="23"/>
      <c r="F1" s="23" t="s">
        <v>126</v>
      </c>
    </row>
    <row r="2" spans="1:11" ht="28.5" customHeight="1">
      <c r="A2" s="37" t="s">
        <v>121</v>
      </c>
      <c r="B2" s="37"/>
      <c r="C2" s="37"/>
      <c r="D2" s="36"/>
      <c r="J2" s="23"/>
      <c r="K2" s="23"/>
    </row>
    <row r="3" spans="1:11" ht="17.25" customHeight="1">
      <c r="A3" t="s">
        <v>128</v>
      </c>
      <c r="C3" s="37"/>
      <c r="D3" s="36"/>
      <c r="J3" s="23"/>
      <c r="K3" s="23"/>
    </row>
    <row r="4" spans="1:6" ht="18">
      <c r="A4" s="1" t="s">
        <v>133</v>
      </c>
      <c r="E4" s="23"/>
      <c r="F4" s="23"/>
    </row>
    <row r="5" spans="1:6" ht="18">
      <c r="A5" s="25" t="s">
        <v>136</v>
      </c>
      <c r="B5" s="25"/>
      <c r="C5" s="25"/>
      <c r="D5" s="25"/>
      <c r="E5" s="23"/>
      <c r="F5" s="23"/>
    </row>
    <row r="6" spans="5:6" ht="15">
      <c r="E6" s="23"/>
      <c r="F6" s="23"/>
    </row>
    <row r="7" spans="1:6" ht="64.5">
      <c r="A7" s="2" t="s">
        <v>0</v>
      </c>
      <c r="B7" s="3" t="s">
        <v>1</v>
      </c>
      <c r="C7" s="4" t="s">
        <v>2</v>
      </c>
      <c r="D7" s="4" t="s">
        <v>51</v>
      </c>
      <c r="E7" s="8" t="s">
        <v>101</v>
      </c>
      <c r="F7" s="28" t="s">
        <v>102</v>
      </c>
    </row>
    <row r="8" spans="1:6" ht="26.25" customHeight="1">
      <c r="A8" s="7">
        <v>1</v>
      </c>
      <c r="B8" s="11" t="s">
        <v>4</v>
      </c>
      <c r="C8" s="7">
        <v>1</v>
      </c>
      <c r="D8" s="7">
        <v>92000</v>
      </c>
      <c r="E8" s="29">
        <v>8000</v>
      </c>
      <c r="F8" s="11">
        <f aca="true" t="shared" si="0" ref="F8:F21">D8+E8</f>
        <v>100000</v>
      </c>
    </row>
    <row r="9" spans="1:6" ht="18.75" customHeight="1">
      <c r="A9" s="7">
        <v>2</v>
      </c>
      <c r="B9" s="11" t="s">
        <v>5</v>
      </c>
      <c r="C9" s="7">
        <v>0.94</v>
      </c>
      <c r="D9" s="7">
        <v>68000</v>
      </c>
      <c r="E9" s="29">
        <v>7520</v>
      </c>
      <c r="F9" s="11">
        <f t="shared" si="0"/>
        <v>75520</v>
      </c>
    </row>
    <row r="10" spans="1:6" ht="17.25" customHeight="1">
      <c r="A10" s="7">
        <v>3</v>
      </c>
      <c r="B10" s="11" t="s">
        <v>8</v>
      </c>
      <c r="C10" s="7">
        <v>1</v>
      </c>
      <c r="D10" s="7">
        <v>77392</v>
      </c>
      <c r="E10" s="29">
        <v>8000</v>
      </c>
      <c r="F10" s="11">
        <f t="shared" si="0"/>
        <v>85392</v>
      </c>
    </row>
    <row r="11" spans="1:6" ht="17.25" customHeight="1">
      <c r="A11" s="7">
        <v>4</v>
      </c>
      <c r="B11" s="12" t="s">
        <v>6</v>
      </c>
      <c r="C11" s="7">
        <v>0.74</v>
      </c>
      <c r="D11" s="7">
        <v>53530</v>
      </c>
      <c r="E11" s="29">
        <v>5920</v>
      </c>
      <c r="F11" s="11">
        <f t="shared" si="0"/>
        <v>59450</v>
      </c>
    </row>
    <row r="12" spans="1:6" ht="15.75" customHeight="1">
      <c r="A12" s="7">
        <v>5</v>
      </c>
      <c r="B12" s="12" t="s">
        <v>6</v>
      </c>
      <c r="C12" s="7">
        <v>0.74</v>
      </c>
      <c r="D12" s="7">
        <v>53530</v>
      </c>
      <c r="E12" s="29">
        <v>5920</v>
      </c>
      <c r="F12" s="11">
        <f t="shared" si="0"/>
        <v>59450</v>
      </c>
    </row>
    <row r="13" spans="1:6" ht="15.75" customHeight="1">
      <c r="A13" s="7">
        <v>6</v>
      </c>
      <c r="B13" s="12" t="s">
        <v>6</v>
      </c>
      <c r="C13" s="7">
        <v>0.5</v>
      </c>
      <c r="D13" s="7">
        <v>41003</v>
      </c>
      <c r="E13" s="29">
        <v>4000</v>
      </c>
      <c r="F13" s="11">
        <f t="shared" si="0"/>
        <v>45003</v>
      </c>
    </row>
    <row r="14" spans="1:6" ht="17.25" customHeight="1">
      <c r="A14" s="7">
        <v>7</v>
      </c>
      <c r="B14" s="12" t="s">
        <v>6</v>
      </c>
      <c r="C14" s="7">
        <v>0.5</v>
      </c>
      <c r="D14" s="7">
        <v>41005</v>
      </c>
      <c r="E14" s="29">
        <v>4000</v>
      </c>
      <c r="F14" s="11">
        <f t="shared" si="0"/>
        <v>45005</v>
      </c>
    </row>
    <row r="15" spans="1:6" ht="15.75" customHeight="1">
      <c r="A15" s="7">
        <v>8</v>
      </c>
      <c r="B15" s="12" t="s">
        <v>6</v>
      </c>
      <c r="C15" s="7">
        <v>0.5</v>
      </c>
      <c r="D15" s="7">
        <v>41005</v>
      </c>
      <c r="E15" s="29">
        <v>4000</v>
      </c>
      <c r="F15" s="11">
        <f>D15+E15</f>
        <v>45005</v>
      </c>
    </row>
    <row r="16" spans="1:6" ht="17.25" customHeight="1">
      <c r="A16" s="7">
        <v>9</v>
      </c>
      <c r="B16" s="12" t="s">
        <v>6</v>
      </c>
      <c r="C16" s="7">
        <v>0.74</v>
      </c>
      <c r="D16" s="7">
        <v>53530</v>
      </c>
      <c r="E16" s="29">
        <v>5920</v>
      </c>
      <c r="F16" s="11">
        <f t="shared" si="0"/>
        <v>59450</v>
      </c>
    </row>
    <row r="17" spans="1:6" ht="18.75" customHeight="1">
      <c r="A17" s="7">
        <v>10</v>
      </c>
      <c r="B17" s="12" t="s">
        <v>6</v>
      </c>
      <c r="C17" s="7">
        <v>0.74</v>
      </c>
      <c r="D17" s="7">
        <v>53530</v>
      </c>
      <c r="E17" s="29">
        <v>5920</v>
      </c>
      <c r="F17" s="11">
        <f t="shared" si="0"/>
        <v>59450</v>
      </c>
    </row>
    <row r="18" spans="1:6" ht="17.25" customHeight="1">
      <c r="A18" s="7">
        <v>11</v>
      </c>
      <c r="B18" s="12" t="s">
        <v>6</v>
      </c>
      <c r="C18" s="7">
        <v>0.74</v>
      </c>
      <c r="D18" s="7">
        <v>53530</v>
      </c>
      <c r="E18" s="29">
        <v>5920</v>
      </c>
      <c r="F18" s="11">
        <f t="shared" si="0"/>
        <v>59450</v>
      </c>
    </row>
    <row r="19" spans="1:6" ht="17.25" customHeight="1">
      <c r="A19" s="7">
        <v>12</v>
      </c>
      <c r="B19" s="12" t="s">
        <v>6</v>
      </c>
      <c r="C19" s="7">
        <v>0.74</v>
      </c>
      <c r="D19" s="7">
        <v>53530</v>
      </c>
      <c r="E19" s="29">
        <v>5920</v>
      </c>
      <c r="F19" s="11">
        <f>D19+E19</f>
        <v>59450</v>
      </c>
    </row>
    <row r="20" spans="1:6" ht="17.25" customHeight="1">
      <c r="A20" s="7">
        <v>13</v>
      </c>
      <c r="B20" s="12" t="s">
        <v>134</v>
      </c>
      <c r="C20" s="7">
        <v>0.25</v>
      </c>
      <c r="D20" s="7">
        <v>18700</v>
      </c>
      <c r="E20" s="29">
        <v>2000</v>
      </c>
      <c r="F20" s="11">
        <f>D20+E20</f>
        <v>20700</v>
      </c>
    </row>
    <row r="21" spans="1:6" ht="19.5" customHeight="1">
      <c r="A21" s="7">
        <v>14</v>
      </c>
      <c r="B21" s="12" t="s">
        <v>7</v>
      </c>
      <c r="C21" s="7">
        <v>0.74</v>
      </c>
      <c r="D21" s="7">
        <v>53530</v>
      </c>
      <c r="E21" s="29">
        <v>6474</v>
      </c>
      <c r="F21" s="11">
        <f t="shared" si="0"/>
        <v>60004</v>
      </c>
    </row>
    <row r="24" spans="2:4" ht="15">
      <c r="B24" s="31" t="s">
        <v>113</v>
      </c>
      <c r="C24" s="15"/>
      <c r="D24" s="15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10" sqref="D10"/>
    </sheetView>
  </sheetViews>
  <sheetFormatPr defaultColWidth="9.140625" defaultRowHeight="15"/>
  <cols>
    <col min="2" max="2" width="25.7109375" style="0" customWidth="1"/>
    <col min="3" max="3" width="12.140625" style="0" customWidth="1"/>
    <col min="4" max="4" width="15.57421875" style="0" customWidth="1"/>
    <col min="5" max="5" width="14.00390625" style="0" customWidth="1"/>
    <col min="6" max="6" width="21.8515625" style="0" customWidth="1"/>
  </cols>
  <sheetData>
    <row r="1" spans="1:6" ht="15.75">
      <c r="A1" s="25" t="s">
        <v>55</v>
      </c>
      <c r="B1" s="25"/>
      <c r="C1" s="25"/>
      <c r="D1" s="25"/>
      <c r="E1" s="30"/>
      <c r="F1" s="23"/>
    </row>
    <row r="2" spans="1:4" ht="18">
      <c r="A2" s="37" t="s">
        <v>130</v>
      </c>
      <c r="B2" s="37"/>
      <c r="C2" s="37"/>
      <c r="D2" s="36"/>
    </row>
    <row r="3" spans="1:6" ht="15.75">
      <c r="A3" t="s">
        <v>129</v>
      </c>
      <c r="C3" s="25"/>
      <c r="D3" s="25"/>
      <c r="E3" s="30"/>
      <c r="F3" s="23"/>
    </row>
    <row r="4" spans="1:6" ht="18">
      <c r="A4" s="44" t="s">
        <v>100</v>
      </c>
      <c r="B4" s="44"/>
      <c r="C4" s="44"/>
      <c r="D4" s="44"/>
      <c r="E4" s="23"/>
      <c r="F4" s="23"/>
    </row>
    <row r="5" spans="1:6" ht="18">
      <c r="A5" s="25" t="s">
        <v>137</v>
      </c>
      <c r="B5" s="25"/>
      <c r="C5" s="25"/>
      <c r="D5" s="25"/>
      <c r="E5" s="23"/>
      <c r="F5" s="23"/>
    </row>
    <row r="6" spans="5:6" ht="15">
      <c r="E6" s="23"/>
      <c r="F6" s="23"/>
    </row>
    <row r="9" spans="1:6" ht="26.25" customHeight="1">
      <c r="A9" s="2" t="s">
        <v>0</v>
      </c>
      <c r="B9" s="3" t="s">
        <v>1</v>
      </c>
      <c r="C9" s="4" t="s">
        <v>2</v>
      </c>
      <c r="D9" s="4" t="s">
        <v>50</v>
      </c>
      <c r="E9" s="8" t="s">
        <v>101</v>
      </c>
      <c r="F9" s="28" t="s">
        <v>102</v>
      </c>
    </row>
    <row r="10" spans="1:6" ht="26.25" customHeight="1">
      <c r="A10" s="7">
        <v>1</v>
      </c>
      <c r="B10" s="11" t="s">
        <v>4</v>
      </c>
      <c r="C10" s="7">
        <v>1</v>
      </c>
      <c r="D10" s="7">
        <v>92000</v>
      </c>
      <c r="E10" s="29">
        <v>8000</v>
      </c>
      <c r="F10" s="11">
        <f aca="true" t="shared" si="0" ref="F10:F22">D10+E10</f>
        <v>100000</v>
      </c>
    </row>
    <row r="11" spans="1:6" ht="26.25" customHeight="1">
      <c r="A11" s="7">
        <v>2</v>
      </c>
      <c r="B11" s="11" t="s">
        <v>5</v>
      </c>
      <c r="C11" s="7">
        <v>1</v>
      </c>
      <c r="D11" s="7">
        <v>72752</v>
      </c>
      <c r="E11" s="29">
        <v>8000</v>
      </c>
      <c r="F11" s="11">
        <f t="shared" si="0"/>
        <v>80752</v>
      </c>
    </row>
    <row r="12" spans="1:6" ht="26.25" customHeight="1">
      <c r="A12" s="7">
        <v>3</v>
      </c>
      <c r="B12" s="12" t="s">
        <v>9</v>
      </c>
      <c r="C12" s="9">
        <v>1</v>
      </c>
      <c r="D12" s="7">
        <v>75000</v>
      </c>
      <c r="E12" s="29">
        <v>8000</v>
      </c>
      <c r="F12" s="11">
        <f t="shared" si="0"/>
        <v>83000</v>
      </c>
    </row>
    <row r="13" spans="1:6" ht="26.25" customHeight="1">
      <c r="A13" s="7">
        <v>4</v>
      </c>
      <c r="B13" s="12" t="s">
        <v>10</v>
      </c>
      <c r="C13" s="9">
        <v>1</v>
      </c>
      <c r="D13" s="7">
        <v>72752</v>
      </c>
      <c r="E13" s="29">
        <v>8000</v>
      </c>
      <c r="F13" s="11">
        <f t="shared" si="0"/>
        <v>80752</v>
      </c>
    </row>
    <row r="14" spans="1:6" ht="26.25" customHeight="1">
      <c r="A14" s="7">
        <v>5</v>
      </c>
      <c r="B14" s="12" t="s">
        <v>11</v>
      </c>
      <c r="C14" s="9">
        <v>1</v>
      </c>
      <c r="D14" s="7">
        <v>75000</v>
      </c>
      <c r="E14" s="29">
        <v>8000</v>
      </c>
      <c r="F14" s="11">
        <f t="shared" si="0"/>
        <v>83000</v>
      </c>
    </row>
    <row r="15" spans="1:6" ht="26.25" customHeight="1">
      <c r="A15" s="7">
        <v>6</v>
      </c>
      <c r="B15" s="12" t="s">
        <v>11</v>
      </c>
      <c r="C15" s="9">
        <v>1</v>
      </c>
      <c r="D15" s="7">
        <v>75000</v>
      </c>
      <c r="E15" s="29">
        <v>8000</v>
      </c>
      <c r="F15" s="11">
        <f t="shared" si="0"/>
        <v>83000</v>
      </c>
    </row>
    <row r="16" spans="1:6" ht="26.25" customHeight="1">
      <c r="A16" s="7">
        <v>7</v>
      </c>
      <c r="B16" s="12" t="s">
        <v>11</v>
      </c>
      <c r="C16" s="9">
        <v>1</v>
      </c>
      <c r="D16" s="7">
        <v>75000</v>
      </c>
      <c r="E16" s="29">
        <v>8000</v>
      </c>
      <c r="F16" s="11">
        <f t="shared" si="0"/>
        <v>83000</v>
      </c>
    </row>
    <row r="17" spans="1:6" ht="26.25" customHeight="1">
      <c r="A17" s="7">
        <v>8</v>
      </c>
      <c r="B17" s="12" t="s">
        <v>12</v>
      </c>
      <c r="C17" s="9">
        <v>0.75</v>
      </c>
      <c r="D17" s="7">
        <v>54564</v>
      </c>
      <c r="E17" s="11">
        <v>6000</v>
      </c>
      <c r="F17" s="11">
        <f t="shared" si="0"/>
        <v>60564</v>
      </c>
    </row>
    <row r="18" spans="1:6" ht="26.25" customHeight="1">
      <c r="A18" s="7">
        <v>9</v>
      </c>
      <c r="B18" s="12" t="s">
        <v>7</v>
      </c>
      <c r="C18" s="9">
        <v>0.5</v>
      </c>
      <c r="D18" s="7">
        <v>36376</v>
      </c>
      <c r="E18" s="11">
        <v>4000</v>
      </c>
      <c r="F18" s="11">
        <f t="shared" si="0"/>
        <v>40376</v>
      </c>
    </row>
    <row r="19" spans="1:6" ht="26.25" customHeight="1">
      <c r="A19" s="7">
        <v>10</v>
      </c>
      <c r="B19" s="12" t="s">
        <v>92</v>
      </c>
      <c r="C19" s="9">
        <v>0.75</v>
      </c>
      <c r="D19" s="7">
        <v>54564</v>
      </c>
      <c r="E19" s="11">
        <v>6000</v>
      </c>
      <c r="F19" s="11">
        <f t="shared" si="0"/>
        <v>60564</v>
      </c>
    </row>
    <row r="20" spans="1:6" ht="26.25" customHeight="1">
      <c r="A20" s="7">
        <v>11</v>
      </c>
      <c r="B20" s="12" t="s">
        <v>13</v>
      </c>
      <c r="C20" s="9">
        <v>1</v>
      </c>
      <c r="D20" s="7">
        <v>72752</v>
      </c>
      <c r="E20" s="11">
        <v>8000</v>
      </c>
      <c r="F20" s="11">
        <f t="shared" si="0"/>
        <v>80752</v>
      </c>
    </row>
    <row r="21" spans="1:6" ht="26.25" customHeight="1">
      <c r="A21" s="7">
        <v>12</v>
      </c>
      <c r="B21" s="5" t="s">
        <v>14</v>
      </c>
      <c r="C21" s="9">
        <v>1</v>
      </c>
      <c r="D21" s="7">
        <v>72752</v>
      </c>
      <c r="E21" s="11">
        <v>8000</v>
      </c>
      <c r="F21" s="11">
        <f t="shared" si="0"/>
        <v>80752</v>
      </c>
    </row>
    <row r="22" spans="1:6" ht="26.25" customHeight="1">
      <c r="A22" s="7">
        <v>13</v>
      </c>
      <c r="B22" s="5" t="s">
        <v>68</v>
      </c>
      <c r="C22" s="9">
        <v>1</v>
      </c>
      <c r="D22" s="7">
        <v>72752</v>
      </c>
      <c r="E22" s="11">
        <v>8000</v>
      </c>
      <c r="F22" s="11">
        <f t="shared" si="0"/>
        <v>80752</v>
      </c>
    </row>
    <row r="23" spans="2:4" ht="76.5" customHeight="1">
      <c r="B23" s="31" t="s">
        <v>113</v>
      </c>
      <c r="C23" s="15"/>
      <c r="D23" s="15"/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3" sqref="B33"/>
    </sheetView>
  </sheetViews>
  <sheetFormatPr defaultColWidth="9.140625" defaultRowHeight="15"/>
  <cols>
    <col min="2" max="2" width="23.140625" style="0" customWidth="1"/>
    <col min="3" max="3" width="12.140625" style="0" customWidth="1"/>
    <col min="4" max="4" width="13.7109375" style="0" customWidth="1"/>
    <col min="5" max="5" width="12.421875" style="0" customWidth="1"/>
    <col min="6" max="6" width="18.00390625" style="0" customWidth="1"/>
  </cols>
  <sheetData>
    <row r="1" spans="1:6" ht="19.5" customHeight="1">
      <c r="A1" s="25" t="s">
        <v>74</v>
      </c>
      <c r="B1" s="25"/>
      <c r="C1" s="25"/>
      <c r="D1" s="25"/>
      <c r="E1" s="23"/>
      <c r="F1" s="23"/>
    </row>
    <row r="2" spans="5:6" ht="15" hidden="1">
      <c r="E2" s="23"/>
      <c r="F2" s="23"/>
    </row>
    <row r="3" spans="1:4" ht="17.25" customHeight="1">
      <c r="A3" s="37" t="s">
        <v>130</v>
      </c>
      <c r="B3" s="37"/>
      <c r="C3" s="37"/>
      <c r="D3" s="36"/>
    </row>
    <row r="4" spans="1:4" ht="17.25" customHeight="1">
      <c r="A4" t="s">
        <v>131</v>
      </c>
      <c r="C4" s="37"/>
      <c r="D4" s="36"/>
    </row>
    <row r="5" spans="1:6" ht="18">
      <c r="A5" s="1" t="s">
        <v>106</v>
      </c>
      <c r="E5" s="23"/>
      <c r="F5" s="23"/>
    </row>
    <row r="6" spans="1:6" ht="18">
      <c r="A6" s="25" t="s">
        <v>138</v>
      </c>
      <c r="B6" s="25"/>
      <c r="C6" s="25"/>
      <c r="D6" s="25"/>
      <c r="E6" s="23"/>
      <c r="F6" s="23"/>
    </row>
    <row r="7" spans="5:6" ht="15">
      <c r="E7" s="23"/>
      <c r="F7" s="23"/>
    </row>
    <row r="8" spans="1:6" ht="33">
      <c r="A8" s="2" t="s">
        <v>0</v>
      </c>
      <c r="B8" s="3" t="s">
        <v>1</v>
      </c>
      <c r="C8" s="4" t="s">
        <v>2</v>
      </c>
      <c r="D8" s="4" t="s">
        <v>52</v>
      </c>
      <c r="E8" s="8" t="s">
        <v>101</v>
      </c>
      <c r="F8" s="28" t="s">
        <v>102</v>
      </c>
    </row>
    <row r="9" spans="1:6" ht="15.75">
      <c r="A9" s="7">
        <v>1</v>
      </c>
      <c r="B9" s="11" t="s">
        <v>4</v>
      </c>
      <c r="C9" s="7">
        <v>1</v>
      </c>
      <c r="D9" s="7">
        <v>92000</v>
      </c>
      <c r="E9" s="29">
        <v>8000</v>
      </c>
      <c r="F9" s="11">
        <f aca="true" t="shared" si="0" ref="F9:F30">D9+E9</f>
        <v>100000</v>
      </c>
    </row>
    <row r="10" spans="1:6" ht="15.75">
      <c r="A10" s="7">
        <v>2</v>
      </c>
      <c r="B10" s="11" t="s">
        <v>15</v>
      </c>
      <c r="C10" s="7">
        <v>1</v>
      </c>
      <c r="D10" s="7">
        <v>82000</v>
      </c>
      <c r="E10" s="29">
        <v>8000</v>
      </c>
      <c r="F10" s="11">
        <f t="shared" si="0"/>
        <v>90000</v>
      </c>
    </row>
    <row r="11" spans="1:6" ht="15.75">
      <c r="A11" s="7">
        <v>3</v>
      </c>
      <c r="B11" s="11" t="s">
        <v>9</v>
      </c>
      <c r="C11" s="7">
        <v>0.5</v>
      </c>
      <c r="D11" s="7">
        <v>41000</v>
      </c>
      <c r="E11" s="29">
        <v>4000</v>
      </c>
      <c r="F11" s="11">
        <f t="shared" si="0"/>
        <v>45000</v>
      </c>
    </row>
    <row r="12" spans="1:6" ht="15.75">
      <c r="A12" s="7">
        <v>4</v>
      </c>
      <c r="B12" s="11" t="s">
        <v>105</v>
      </c>
      <c r="C12" s="7">
        <v>0.5</v>
      </c>
      <c r="D12" s="7">
        <v>41000</v>
      </c>
      <c r="E12" s="29">
        <v>4000</v>
      </c>
      <c r="F12" s="11">
        <f t="shared" si="0"/>
        <v>45000</v>
      </c>
    </row>
    <row r="13" spans="1:6" ht="15.75">
      <c r="A13" s="7">
        <v>5</v>
      </c>
      <c r="B13" s="11" t="s">
        <v>16</v>
      </c>
      <c r="C13" s="7">
        <v>1</v>
      </c>
      <c r="D13" s="7">
        <v>72752</v>
      </c>
      <c r="E13" s="29">
        <v>8000</v>
      </c>
      <c r="F13" s="11">
        <f t="shared" si="0"/>
        <v>80752</v>
      </c>
    </row>
    <row r="14" spans="1:6" ht="21" customHeight="1">
      <c r="A14" s="7">
        <v>6</v>
      </c>
      <c r="B14" s="12" t="s">
        <v>17</v>
      </c>
      <c r="C14" s="7">
        <v>0.75</v>
      </c>
      <c r="D14" s="7">
        <v>54564</v>
      </c>
      <c r="E14" s="29">
        <v>6000</v>
      </c>
      <c r="F14" s="11">
        <f t="shared" si="0"/>
        <v>60564</v>
      </c>
    </row>
    <row r="15" spans="1:6" ht="21" customHeight="1">
      <c r="A15" s="7">
        <v>7</v>
      </c>
      <c r="B15" s="11" t="s">
        <v>10</v>
      </c>
      <c r="C15" s="7">
        <v>1</v>
      </c>
      <c r="D15" s="7">
        <v>72752</v>
      </c>
      <c r="E15" s="29">
        <v>8000</v>
      </c>
      <c r="F15" s="11">
        <f t="shared" si="0"/>
        <v>80752</v>
      </c>
    </row>
    <row r="16" spans="1:6" ht="21" customHeight="1">
      <c r="A16" s="7">
        <v>8</v>
      </c>
      <c r="B16" s="12" t="s">
        <v>18</v>
      </c>
      <c r="C16" s="7">
        <v>1</v>
      </c>
      <c r="D16" s="7">
        <v>72752</v>
      </c>
      <c r="E16" s="29">
        <v>8000</v>
      </c>
      <c r="F16" s="11">
        <f t="shared" si="0"/>
        <v>80752</v>
      </c>
    </row>
    <row r="17" spans="1:6" ht="21" customHeight="1">
      <c r="A17" s="7">
        <v>9</v>
      </c>
      <c r="B17" s="12" t="s">
        <v>11</v>
      </c>
      <c r="C17" s="7">
        <v>1</v>
      </c>
      <c r="D17" s="7">
        <v>75000</v>
      </c>
      <c r="E17" s="29">
        <v>8000</v>
      </c>
      <c r="F17" s="11">
        <f t="shared" si="0"/>
        <v>83000</v>
      </c>
    </row>
    <row r="18" spans="1:6" ht="21" customHeight="1">
      <c r="A18" s="7">
        <v>10</v>
      </c>
      <c r="B18" s="12" t="s">
        <v>11</v>
      </c>
      <c r="C18" s="7">
        <v>1</v>
      </c>
      <c r="D18" s="7">
        <v>75000</v>
      </c>
      <c r="E18" s="29">
        <v>8000</v>
      </c>
      <c r="F18" s="11">
        <f t="shared" si="0"/>
        <v>83000</v>
      </c>
    </row>
    <row r="19" spans="1:6" ht="21" customHeight="1">
      <c r="A19" s="7">
        <v>11</v>
      </c>
      <c r="B19" s="12" t="s">
        <v>11</v>
      </c>
      <c r="C19" s="7">
        <v>1</v>
      </c>
      <c r="D19" s="7">
        <v>75000</v>
      </c>
      <c r="E19" s="29">
        <v>8000</v>
      </c>
      <c r="F19" s="11">
        <f t="shared" si="0"/>
        <v>83000</v>
      </c>
    </row>
    <row r="20" spans="1:6" ht="21" customHeight="1">
      <c r="A20" s="7">
        <v>12</v>
      </c>
      <c r="B20" s="12" t="s">
        <v>11</v>
      </c>
      <c r="C20" s="7">
        <v>1</v>
      </c>
      <c r="D20" s="7">
        <v>75000</v>
      </c>
      <c r="E20" s="29">
        <v>8000</v>
      </c>
      <c r="F20" s="11">
        <f t="shared" si="0"/>
        <v>83000</v>
      </c>
    </row>
    <row r="21" spans="1:6" ht="21" customHeight="1">
      <c r="A21" s="7">
        <v>13</v>
      </c>
      <c r="B21" s="12" t="s">
        <v>11</v>
      </c>
      <c r="C21" s="7">
        <v>1</v>
      </c>
      <c r="D21" s="7">
        <v>75000</v>
      </c>
      <c r="E21" s="29">
        <v>8000</v>
      </c>
      <c r="F21" s="11">
        <f t="shared" si="0"/>
        <v>83000</v>
      </c>
    </row>
    <row r="22" spans="1:6" ht="21" customHeight="1">
      <c r="A22" s="7">
        <v>14</v>
      </c>
      <c r="B22" s="12" t="s">
        <v>11</v>
      </c>
      <c r="C22" s="7">
        <v>1</v>
      </c>
      <c r="D22" s="7">
        <v>75000</v>
      </c>
      <c r="E22" s="29">
        <v>8000</v>
      </c>
      <c r="F22" s="11">
        <f t="shared" si="0"/>
        <v>83000</v>
      </c>
    </row>
    <row r="23" spans="1:6" ht="21" customHeight="1">
      <c r="A23" s="7">
        <v>15</v>
      </c>
      <c r="B23" s="12" t="s">
        <v>11</v>
      </c>
      <c r="C23" s="7">
        <v>1</v>
      </c>
      <c r="D23" s="7">
        <v>75000</v>
      </c>
      <c r="E23" s="29">
        <v>8000</v>
      </c>
      <c r="F23" s="11">
        <f t="shared" si="0"/>
        <v>83000</v>
      </c>
    </row>
    <row r="24" spans="1:6" ht="15.75">
      <c r="A24" s="7">
        <v>16</v>
      </c>
      <c r="B24" s="12" t="s">
        <v>11</v>
      </c>
      <c r="C24" s="7">
        <v>1</v>
      </c>
      <c r="D24" s="7">
        <v>75000</v>
      </c>
      <c r="E24" s="29">
        <v>8000</v>
      </c>
      <c r="F24" s="11">
        <f t="shared" si="0"/>
        <v>83000</v>
      </c>
    </row>
    <row r="25" spans="1:6" ht="15.75">
      <c r="A25" s="7">
        <v>17</v>
      </c>
      <c r="B25" s="12" t="s">
        <v>12</v>
      </c>
      <c r="C25" s="7">
        <v>1</v>
      </c>
      <c r="D25" s="7">
        <v>72752</v>
      </c>
      <c r="E25" s="29">
        <v>8000</v>
      </c>
      <c r="F25" s="11">
        <f t="shared" si="0"/>
        <v>80752</v>
      </c>
    </row>
    <row r="26" spans="1:6" ht="15.75">
      <c r="A26" s="7">
        <v>18</v>
      </c>
      <c r="B26" s="12" t="s">
        <v>13</v>
      </c>
      <c r="C26" s="7">
        <v>1</v>
      </c>
      <c r="D26" s="7">
        <v>72752</v>
      </c>
      <c r="E26" s="29">
        <v>8000</v>
      </c>
      <c r="F26" s="11">
        <f t="shared" si="0"/>
        <v>80752</v>
      </c>
    </row>
    <row r="27" spans="1:6" ht="15.75">
      <c r="A27" s="7">
        <v>19</v>
      </c>
      <c r="B27" s="12" t="s">
        <v>104</v>
      </c>
      <c r="C27" s="7">
        <v>0.75</v>
      </c>
      <c r="D27" s="7">
        <v>54564</v>
      </c>
      <c r="E27" s="29">
        <v>6000</v>
      </c>
      <c r="F27" s="11">
        <f t="shared" si="0"/>
        <v>60564</v>
      </c>
    </row>
    <row r="28" spans="1:6" ht="15.75">
      <c r="A28" s="7">
        <v>20</v>
      </c>
      <c r="B28" s="12" t="s">
        <v>7</v>
      </c>
      <c r="C28" s="7">
        <v>1</v>
      </c>
      <c r="D28" s="7">
        <v>72752</v>
      </c>
      <c r="E28" s="29">
        <v>8000</v>
      </c>
      <c r="F28" s="11">
        <f t="shared" si="0"/>
        <v>80752</v>
      </c>
    </row>
    <row r="29" spans="1:6" ht="15.75">
      <c r="A29" s="7">
        <v>21</v>
      </c>
      <c r="B29" s="11" t="s">
        <v>91</v>
      </c>
      <c r="C29" s="7">
        <v>0.5</v>
      </c>
      <c r="D29" s="7">
        <v>36376</v>
      </c>
      <c r="E29" s="29">
        <v>4000</v>
      </c>
      <c r="F29" s="11">
        <f t="shared" si="0"/>
        <v>40376</v>
      </c>
    </row>
    <row r="30" spans="1:6" ht="18">
      <c r="A30" s="7">
        <v>22</v>
      </c>
      <c r="B30" s="13" t="s">
        <v>20</v>
      </c>
      <c r="C30" s="14">
        <v>1</v>
      </c>
      <c r="D30" s="7">
        <v>72752</v>
      </c>
      <c r="E30" s="29">
        <v>8000</v>
      </c>
      <c r="F30" s="11">
        <f t="shared" si="0"/>
        <v>80752</v>
      </c>
    </row>
    <row r="34" spans="2:4" ht="15">
      <c r="B34" s="31" t="s">
        <v>113</v>
      </c>
      <c r="C34" s="15"/>
      <c r="D34" s="15"/>
    </row>
  </sheetData>
  <sheetProtection/>
  <printOptions/>
  <pageMargins left="0.7" right="0.7" top="0.75" bottom="0.75" header="0.3" footer="0.3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2" max="2" width="30.57421875" style="0" customWidth="1"/>
    <col min="4" max="4" width="12.140625" style="0" customWidth="1"/>
    <col min="5" max="5" width="13.8515625" style="0" customWidth="1"/>
    <col min="6" max="6" width="16.421875" style="0" customWidth="1"/>
  </cols>
  <sheetData>
    <row r="1" spans="1:6" ht="36.75" customHeight="1">
      <c r="A1" s="46" t="s">
        <v>60</v>
      </c>
      <c r="B1" s="46"/>
      <c r="C1" s="46"/>
      <c r="D1" s="46"/>
      <c r="E1" s="23"/>
      <c r="F1" s="23"/>
    </row>
    <row r="2" spans="1:4" ht="19.5" customHeight="1">
      <c r="A2" s="37" t="s">
        <v>130</v>
      </c>
      <c r="B2" s="37"/>
      <c r="C2" s="37"/>
      <c r="D2" s="36"/>
    </row>
    <row r="3" spans="1:6" ht="19.5" customHeight="1">
      <c r="A3" t="s">
        <v>132</v>
      </c>
      <c r="C3" s="10"/>
      <c r="D3" s="10"/>
      <c r="E3" s="23"/>
      <c r="F3" s="23"/>
    </row>
    <row r="4" spans="1:6" ht="18.75" customHeight="1">
      <c r="A4" s="1" t="s">
        <v>95</v>
      </c>
      <c r="E4" s="23"/>
      <c r="F4" s="23"/>
    </row>
    <row r="5" spans="1:6" ht="18">
      <c r="A5" s="25" t="s">
        <v>143</v>
      </c>
      <c r="B5" s="25"/>
      <c r="C5" s="25"/>
      <c r="D5" s="25"/>
      <c r="E5" s="23"/>
      <c r="F5" s="23"/>
    </row>
    <row r="6" spans="5:6" ht="15">
      <c r="E6" s="23"/>
      <c r="F6" s="23"/>
    </row>
    <row r="7" spans="1:6" ht="33">
      <c r="A7" s="2" t="s">
        <v>0</v>
      </c>
      <c r="B7" s="3" t="s">
        <v>1</v>
      </c>
      <c r="C7" s="4" t="s">
        <v>2</v>
      </c>
      <c r="D7" s="4" t="s">
        <v>53</v>
      </c>
      <c r="E7" s="8" t="s">
        <v>101</v>
      </c>
      <c r="F7" s="28" t="s">
        <v>102</v>
      </c>
    </row>
    <row r="8" spans="1:6" ht="18.75" customHeight="1">
      <c r="A8" s="7">
        <v>1</v>
      </c>
      <c r="B8" s="11" t="s">
        <v>4</v>
      </c>
      <c r="C8" s="7">
        <v>1</v>
      </c>
      <c r="D8" s="7">
        <v>92000</v>
      </c>
      <c r="E8" s="29">
        <v>8000</v>
      </c>
      <c r="F8" s="11">
        <f aca="true" t="shared" si="0" ref="F8:F37">D8+E8</f>
        <v>100000</v>
      </c>
    </row>
    <row r="9" spans="1:6" ht="18.75" customHeight="1">
      <c r="A9" s="7">
        <v>2</v>
      </c>
      <c r="B9" s="11" t="s">
        <v>75</v>
      </c>
      <c r="C9" s="7">
        <v>1</v>
      </c>
      <c r="D9" s="7">
        <v>75000</v>
      </c>
      <c r="E9" s="29">
        <v>8000</v>
      </c>
      <c r="F9" s="11">
        <f t="shared" si="0"/>
        <v>83000</v>
      </c>
    </row>
    <row r="10" spans="1:6" ht="18.75" customHeight="1">
      <c r="A10" s="7">
        <v>3</v>
      </c>
      <c r="B10" s="12" t="s">
        <v>5</v>
      </c>
      <c r="C10" s="9">
        <v>1</v>
      </c>
      <c r="D10" s="7">
        <v>72752</v>
      </c>
      <c r="E10" s="29">
        <v>8000</v>
      </c>
      <c r="F10" s="11">
        <f t="shared" si="0"/>
        <v>80752</v>
      </c>
    </row>
    <row r="11" spans="1:6" ht="18.75" customHeight="1">
      <c r="A11" s="7">
        <v>4</v>
      </c>
      <c r="B11" s="12" t="s">
        <v>21</v>
      </c>
      <c r="C11" s="9">
        <v>1</v>
      </c>
      <c r="D11" s="7">
        <v>72752</v>
      </c>
      <c r="E11" s="29">
        <v>8000</v>
      </c>
      <c r="F11" s="11">
        <f t="shared" si="0"/>
        <v>80752</v>
      </c>
    </row>
    <row r="12" spans="1:6" ht="18.75" customHeight="1">
      <c r="A12" s="7">
        <v>5</v>
      </c>
      <c r="B12" s="12" t="s">
        <v>22</v>
      </c>
      <c r="C12" s="9">
        <v>1</v>
      </c>
      <c r="D12" s="7">
        <v>72752</v>
      </c>
      <c r="E12" s="29">
        <v>8000</v>
      </c>
      <c r="F12" s="11">
        <f t="shared" si="0"/>
        <v>80752</v>
      </c>
    </row>
    <row r="13" spans="1:6" ht="18.75" customHeight="1">
      <c r="A13" s="7">
        <v>6</v>
      </c>
      <c r="B13" s="12" t="s">
        <v>23</v>
      </c>
      <c r="C13" s="9">
        <v>1</v>
      </c>
      <c r="D13" s="7">
        <v>72752</v>
      </c>
      <c r="E13" s="29">
        <v>8000</v>
      </c>
      <c r="F13" s="11">
        <f t="shared" si="0"/>
        <v>80752</v>
      </c>
    </row>
    <row r="14" spans="1:6" ht="18.75" customHeight="1">
      <c r="A14" s="7">
        <v>7</v>
      </c>
      <c r="B14" s="12" t="s">
        <v>10</v>
      </c>
      <c r="C14" s="9">
        <v>1</v>
      </c>
      <c r="D14" s="7">
        <v>72752</v>
      </c>
      <c r="E14" s="29">
        <v>8000</v>
      </c>
      <c r="F14" s="11">
        <f t="shared" si="0"/>
        <v>80752</v>
      </c>
    </row>
    <row r="15" spans="1:6" ht="18.75" customHeight="1">
      <c r="A15" s="7">
        <v>8</v>
      </c>
      <c r="B15" s="12" t="s">
        <v>24</v>
      </c>
      <c r="C15" s="9">
        <v>1</v>
      </c>
      <c r="D15" s="7">
        <v>72752</v>
      </c>
      <c r="E15" s="29">
        <v>8000</v>
      </c>
      <c r="F15" s="11">
        <f t="shared" si="0"/>
        <v>80752</v>
      </c>
    </row>
    <row r="16" spans="1:6" ht="18.75" customHeight="1">
      <c r="A16" s="7">
        <v>9</v>
      </c>
      <c r="B16" s="12" t="s">
        <v>25</v>
      </c>
      <c r="C16" s="9">
        <v>1</v>
      </c>
      <c r="D16" s="7">
        <v>72752</v>
      </c>
      <c r="E16" s="29">
        <v>8000</v>
      </c>
      <c r="F16" s="11">
        <f t="shared" si="0"/>
        <v>80752</v>
      </c>
    </row>
    <row r="17" spans="1:6" ht="18.75" customHeight="1">
      <c r="A17" s="7">
        <v>10</v>
      </c>
      <c r="B17" s="19" t="s">
        <v>71</v>
      </c>
      <c r="C17" s="9">
        <v>1</v>
      </c>
      <c r="D17" s="7">
        <v>72752</v>
      </c>
      <c r="E17" s="29">
        <v>8000</v>
      </c>
      <c r="F17" s="11">
        <f t="shared" si="0"/>
        <v>80752</v>
      </c>
    </row>
    <row r="18" spans="1:6" ht="18.75" customHeight="1">
      <c r="A18" s="7">
        <v>11</v>
      </c>
      <c r="B18" s="19" t="s">
        <v>71</v>
      </c>
      <c r="C18" s="9">
        <v>1</v>
      </c>
      <c r="D18" s="7">
        <v>72752</v>
      </c>
      <c r="E18" s="29">
        <v>8000</v>
      </c>
      <c r="F18" s="11">
        <f t="shared" si="0"/>
        <v>80752</v>
      </c>
    </row>
    <row r="19" spans="1:6" ht="18.75" customHeight="1">
      <c r="A19" s="7">
        <v>12</v>
      </c>
      <c r="B19" s="19" t="s">
        <v>71</v>
      </c>
      <c r="C19" s="9">
        <v>1</v>
      </c>
      <c r="D19" s="7">
        <v>72752</v>
      </c>
      <c r="E19" s="29">
        <v>8000</v>
      </c>
      <c r="F19" s="11">
        <f t="shared" si="0"/>
        <v>80752</v>
      </c>
    </row>
    <row r="20" spans="1:6" ht="18.75" customHeight="1">
      <c r="A20" s="7">
        <v>13</v>
      </c>
      <c r="B20" s="19" t="s">
        <v>71</v>
      </c>
      <c r="C20" s="9">
        <v>1</v>
      </c>
      <c r="D20" s="7">
        <v>72752</v>
      </c>
      <c r="E20" s="29">
        <v>8000</v>
      </c>
      <c r="F20" s="11">
        <f t="shared" si="0"/>
        <v>80752</v>
      </c>
    </row>
    <row r="21" spans="1:6" ht="18.75" customHeight="1">
      <c r="A21" s="7">
        <v>14</v>
      </c>
      <c r="B21" s="12" t="s">
        <v>73</v>
      </c>
      <c r="C21" s="9">
        <v>1</v>
      </c>
      <c r="D21" s="7">
        <v>72752</v>
      </c>
      <c r="E21" s="29">
        <v>8000</v>
      </c>
      <c r="F21" s="11">
        <f t="shared" si="0"/>
        <v>80752</v>
      </c>
    </row>
    <row r="22" spans="1:6" ht="18.75" customHeight="1">
      <c r="A22" s="7">
        <v>15</v>
      </c>
      <c r="B22" s="12" t="s">
        <v>76</v>
      </c>
      <c r="C22" s="9">
        <v>1</v>
      </c>
      <c r="D22" s="7">
        <v>72752</v>
      </c>
      <c r="E22" s="29">
        <v>8000</v>
      </c>
      <c r="F22" s="11">
        <f t="shared" si="0"/>
        <v>80752</v>
      </c>
    </row>
    <row r="23" spans="1:6" ht="18.75" customHeight="1">
      <c r="A23" s="7">
        <v>16</v>
      </c>
      <c r="B23" s="12" t="s">
        <v>69</v>
      </c>
      <c r="C23" s="9">
        <v>1</v>
      </c>
      <c r="D23" s="7">
        <v>72752</v>
      </c>
      <c r="E23" s="29">
        <v>8000</v>
      </c>
      <c r="F23" s="11">
        <f t="shared" si="0"/>
        <v>80752</v>
      </c>
    </row>
    <row r="24" spans="1:6" ht="18.75" customHeight="1">
      <c r="A24" s="7">
        <v>17</v>
      </c>
      <c r="B24" s="12" t="s">
        <v>80</v>
      </c>
      <c r="C24" s="9">
        <v>1</v>
      </c>
      <c r="D24" s="7">
        <v>72752</v>
      </c>
      <c r="E24" s="29">
        <v>8000</v>
      </c>
      <c r="F24" s="11">
        <f t="shared" si="0"/>
        <v>80752</v>
      </c>
    </row>
    <row r="25" spans="1:6" ht="18.75" customHeight="1">
      <c r="A25" s="7">
        <v>18</v>
      </c>
      <c r="B25" s="12" t="s">
        <v>26</v>
      </c>
      <c r="C25" s="9">
        <v>1</v>
      </c>
      <c r="D25" s="7">
        <v>72752</v>
      </c>
      <c r="E25" s="29">
        <v>8000</v>
      </c>
      <c r="F25" s="11">
        <f t="shared" si="0"/>
        <v>80752</v>
      </c>
    </row>
    <row r="26" spans="1:6" ht="18.75" customHeight="1">
      <c r="A26" s="7">
        <v>19</v>
      </c>
      <c r="B26" s="35" t="s">
        <v>79</v>
      </c>
      <c r="C26" s="9">
        <v>1</v>
      </c>
      <c r="D26" s="7">
        <v>72752</v>
      </c>
      <c r="E26" s="29">
        <v>8000</v>
      </c>
      <c r="F26" s="11">
        <f t="shared" si="0"/>
        <v>80752</v>
      </c>
    </row>
    <row r="27" spans="1:6" ht="18.75" customHeight="1">
      <c r="A27" s="7">
        <v>20</v>
      </c>
      <c r="B27" s="5" t="s">
        <v>72</v>
      </c>
      <c r="C27" s="9">
        <v>1</v>
      </c>
      <c r="D27" s="7">
        <v>72752</v>
      </c>
      <c r="E27" s="29">
        <v>8000</v>
      </c>
      <c r="F27" s="11">
        <f t="shared" si="0"/>
        <v>80752</v>
      </c>
    </row>
    <row r="28" spans="1:6" ht="18.75" customHeight="1">
      <c r="A28" s="7">
        <v>21</v>
      </c>
      <c r="B28" s="12" t="s">
        <v>17</v>
      </c>
      <c r="C28" s="9">
        <v>1</v>
      </c>
      <c r="D28" s="7">
        <v>72752</v>
      </c>
      <c r="E28" s="29">
        <v>8000</v>
      </c>
      <c r="F28" s="11">
        <f t="shared" si="0"/>
        <v>80752</v>
      </c>
    </row>
    <row r="29" spans="1:6" ht="18.75" customHeight="1">
      <c r="A29" s="7">
        <v>22</v>
      </c>
      <c r="B29" s="12" t="s">
        <v>77</v>
      </c>
      <c r="C29" s="9">
        <v>1</v>
      </c>
      <c r="D29" s="7">
        <v>72752</v>
      </c>
      <c r="E29" s="29">
        <v>8000</v>
      </c>
      <c r="F29" s="11">
        <f t="shared" si="0"/>
        <v>80752</v>
      </c>
    </row>
    <row r="30" spans="1:6" ht="18.75" customHeight="1">
      <c r="A30" s="7">
        <v>23</v>
      </c>
      <c r="B30" s="12" t="s">
        <v>13</v>
      </c>
      <c r="C30" s="9">
        <v>1</v>
      </c>
      <c r="D30" s="7">
        <v>72752</v>
      </c>
      <c r="E30" s="29">
        <v>8000</v>
      </c>
      <c r="F30" s="11">
        <f t="shared" si="0"/>
        <v>80752</v>
      </c>
    </row>
    <row r="31" spans="1:6" ht="18.75" customHeight="1">
      <c r="A31" s="7">
        <v>24</v>
      </c>
      <c r="B31" s="12" t="s">
        <v>13</v>
      </c>
      <c r="C31" s="9">
        <v>1</v>
      </c>
      <c r="D31" s="7">
        <v>72752</v>
      </c>
      <c r="E31" s="29">
        <v>8000</v>
      </c>
      <c r="F31" s="11">
        <f t="shared" si="0"/>
        <v>80752</v>
      </c>
    </row>
    <row r="32" spans="1:6" ht="18.75" customHeight="1">
      <c r="A32" s="7">
        <v>25</v>
      </c>
      <c r="B32" s="12" t="s">
        <v>13</v>
      </c>
      <c r="C32" s="9">
        <v>1</v>
      </c>
      <c r="D32" s="7">
        <v>72752</v>
      </c>
      <c r="E32" s="29">
        <v>8000</v>
      </c>
      <c r="F32" s="11">
        <f t="shared" si="0"/>
        <v>80752</v>
      </c>
    </row>
    <row r="33" spans="1:6" ht="18.75" customHeight="1">
      <c r="A33" s="7">
        <v>26</v>
      </c>
      <c r="B33" s="12" t="s">
        <v>13</v>
      </c>
      <c r="C33" s="9">
        <v>1</v>
      </c>
      <c r="D33" s="7">
        <v>72752</v>
      </c>
      <c r="E33" s="29">
        <v>8000</v>
      </c>
      <c r="F33" s="11">
        <f t="shared" si="0"/>
        <v>80752</v>
      </c>
    </row>
    <row r="34" spans="1:6" ht="18.75" customHeight="1">
      <c r="A34" s="7">
        <v>27</v>
      </c>
      <c r="B34" s="12" t="s">
        <v>78</v>
      </c>
      <c r="C34" s="9">
        <v>1</v>
      </c>
      <c r="D34" s="7">
        <v>72752</v>
      </c>
      <c r="E34" s="29">
        <v>8000</v>
      </c>
      <c r="F34" s="11">
        <f t="shared" si="0"/>
        <v>80752</v>
      </c>
    </row>
    <row r="35" spans="1:6" ht="18.75" customHeight="1">
      <c r="A35" s="7">
        <v>28</v>
      </c>
      <c r="B35" s="12" t="s">
        <v>27</v>
      </c>
      <c r="C35" s="9">
        <v>1</v>
      </c>
      <c r="D35" s="7">
        <v>72752</v>
      </c>
      <c r="E35" s="29">
        <v>8000</v>
      </c>
      <c r="F35" s="11">
        <f t="shared" si="0"/>
        <v>80752</v>
      </c>
    </row>
    <row r="36" spans="1:6" ht="18.75" customHeight="1">
      <c r="A36" s="7">
        <v>29</v>
      </c>
      <c r="B36" s="12" t="s">
        <v>7</v>
      </c>
      <c r="C36" s="9">
        <v>1.2</v>
      </c>
      <c r="D36" s="7">
        <v>87300</v>
      </c>
      <c r="E36" s="29">
        <v>9600</v>
      </c>
      <c r="F36" s="11">
        <f t="shared" si="0"/>
        <v>96900</v>
      </c>
    </row>
    <row r="37" spans="1:6" ht="18.75" customHeight="1">
      <c r="A37" s="7">
        <v>30</v>
      </c>
      <c r="B37" s="12" t="s">
        <v>7</v>
      </c>
      <c r="C37" s="9">
        <v>1.2</v>
      </c>
      <c r="D37" s="7">
        <v>87300</v>
      </c>
      <c r="E37" s="29">
        <v>9600</v>
      </c>
      <c r="F37" s="11">
        <f t="shared" si="0"/>
        <v>96900</v>
      </c>
    </row>
    <row r="41" spans="2:4" ht="15">
      <c r="B41" s="31" t="s">
        <v>113</v>
      </c>
      <c r="C41" s="15"/>
      <c r="D41" s="1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7" sqref="G7"/>
    </sheetView>
  </sheetViews>
  <sheetFormatPr defaultColWidth="9.140625" defaultRowHeight="15"/>
  <cols>
    <col min="2" max="2" width="25.7109375" style="0" customWidth="1"/>
    <col min="3" max="3" width="10.57421875" style="0" customWidth="1"/>
    <col min="4" max="4" width="11.7109375" style="0" customWidth="1"/>
    <col min="5" max="5" width="13.7109375" style="0" customWidth="1"/>
    <col min="6" max="6" width="23.00390625" style="0" customWidth="1"/>
  </cols>
  <sheetData>
    <row r="1" spans="1:6" ht="15">
      <c r="A1" s="16" t="s">
        <v>58</v>
      </c>
      <c r="B1" s="17"/>
      <c r="C1" s="17"/>
      <c r="D1" s="17"/>
      <c r="E1" s="23"/>
      <c r="F1" s="23"/>
    </row>
    <row r="2" spans="1:4" ht="18">
      <c r="A2" s="37" t="s">
        <v>130</v>
      </c>
      <c r="B2" s="37"/>
      <c r="C2" s="37"/>
      <c r="D2" s="36"/>
    </row>
    <row r="3" spans="1:6" ht="15">
      <c r="A3" t="s">
        <v>140</v>
      </c>
      <c r="E3" s="23"/>
      <c r="F3" s="23"/>
    </row>
    <row r="4" spans="1:6" ht="18">
      <c r="A4" s="1" t="s">
        <v>90</v>
      </c>
      <c r="E4" s="23"/>
      <c r="F4" s="23"/>
    </row>
    <row r="5" spans="1:6" ht="18">
      <c r="A5" s="25" t="s">
        <v>142</v>
      </c>
      <c r="B5" s="25"/>
      <c r="C5" s="25"/>
      <c r="D5" s="25"/>
      <c r="E5" s="23"/>
      <c r="F5" s="23"/>
    </row>
    <row r="6" spans="5:6" ht="15">
      <c r="E6" s="23"/>
      <c r="F6" s="23"/>
    </row>
    <row r="7" spans="1:6" ht="43.5">
      <c r="A7" s="2" t="s">
        <v>0</v>
      </c>
      <c r="B7" s="3" t="s">
        <v>1</v>
      </c>
      <c r="C7" s="4" t="s">
        <v>2</v>
      </c>
      <c r="D7" s="4" t="s">
        <v>52</v>
      </c>
      <c r="E7" s="8" t="s">
        <v>101</v>
      </c>
      <c r="F7" s="28" t="s">
        <v>102</v>
      </c>
    </row>
    <row r="8" spans="1:6" ht="15.75">
      <c r="A8" s="7">
        <v>1</v>
      </c>
      <c r="B8" s="11" t="s">
        <v>4</v>
      </c>
      <c r="C8" s="7">
        <v>1</v>
      </c>
      <c r="D8" s="7">
        <v>92000</v>
      </c>
      <c r="E8" s="29">
        <v>8000</v>
      </c>
      <c r="F8" s="11">
        <f aca="true" t="shared" si="0" ref="F8:F37">D8+E8</f>
        <v>100000</v>
      </c>
    </row>
    <row r="9" spans="1:6" ht="15" customHeight="1">
      <c r="A9" s="7">
        <v>2</v>
      </c>
      <c r="B9" s="12" t="s">
        <v>9</v>
      </c>
      <c r="C9" s="9">
        <v>0.5</v>
      </c>
      <c r="D9" s="7">
        <v>36376</v>
      </c>
      <c r="E9" s="11">
        <v>4000</v>
      </c>
      <c r="F9" s="11">
        <f t="shared" si="0"/>
        <v>40376</v>
      </c>
    </row>
    <row r="10" spans="1:6" ht="15" customHeight="1">
      <c r="A10" s="7">
        <v>3</v>
      </c>
      <c r="B10" s="12" t="s">
        <v>9</v>
      </c>
      <c r="C10" s="9">
        <v>0.5</v>
      </c>
      <c r="D10" s="7">
        <v>36376</v>
      </c>
      <c r="E10" s="11">
        <v>4000</v>
      </c>
      <c r="F10" s="11">
        <f t="shared" si="0"/>
        <v>40376</v>
      </c>
    </row>
    <row r="11" spans="1:6" ht="18.75" customHeight="1">
      <c r="A11" s="7">
        <v>4</v>
      </c>
      <c r="B11" s="12" t="s">
        <v>28</v>
      </c>
      <c r="C11" s="9">
        <v>0.75</v>
      </c>
      <c r="D11" s="7">
        <v>54564</v>
      </c>
      <c r="E11" s="11">
        <v>6000</v>
      </c>
      <c r="F11" s="11">
        <f t="shared" si="0"/>
        <v>60564</v>
      </c>
    </row>
    <row r="12" spans="1:6" ht="19.5" customHeight="1">
      <c r="A12" s="7">
        <v>5</v>
      </c>
      <c r="B12" s="12" t="s">
        <v>5</v>
      </c>
      <c r="C12" s="9">
        <v>1</v>
      </c>
      <c r="D12" s="7">
        <v>72752</v>
      </c>
      <c r="E12" s="11">
        <v>8000</v>
      </c>
      <c r="F12" s="11">
        <f t="shared" si="0"/>
        <v>80752</v>
      </c>
    </row>
    <row r="13" spans="1:6" ht="19.5" customHeight="1">
      <c r="A13" s="7">
        <v>6</v>
      </c>
      <c r="B13" s="12" t="s">
        <v>10</v>
      </c>
      <c r="C13" s="9">
        <v>1</v>
      </c>
      <c r="D13" s="7">
        <v>72752</v>
      </c>
      <c r="E13" s="11">
        <v>8000</v>
      </c>
      <c r="F13" s="11">
        <f t="shared" si="0"/>
        <v>80752</v>
      </c>
    </row>
    <row r="14" spans="1:6" ht="19.5" customHeight="1">
      <c r="A14" s="7">
        <v>7</v>
      </c>
      <c r="B14" s="12" t="s">
        <v>30</v>
      </c>
      <c r="C14" s="9">
        <v>0.75</v>
      </c>
      <c r="D14" s="7">
        <v>54564</v>
      </c>
      <c r="E14" s="11">
        <v>6000</v>
      </c>
      <c r="F14" s="11">
        <f t="shared" si="0"/>
        <v>60564</v>
      </c>
    </row>
    <row r="15" spans="1:6" ht="19.5" customHeight="1">
      <c r="A15" s="7">
        <v>8</v>
      </c>
      <c r="B15" s="12" t="s">
        <v>64</v>
      </c>
      <c r="C15" s="9">
        <v>1</v>
      </c>
      <c r="D15" s="7">
        <v>72752</v>
      </c>
      <c r="E15" s="11">
        <v>8000</v>
      </c>
      <c r="F15" s="11">
        <f t="shared" si="0"/>
        <v>80752</v>
      </c>
    </row>
    <row r="16" spans="1:6" ht="19.5" customHeight="1">
      <c r="A16" s="7">
        <v>9</v>
      </c>
      <c r="B16" s="12" t="s">
        <v>68</v>
      </c>
      <c r="C16" s="9">
        <v>1</v>
      </c>
      <c r="D16" s="7">
        <v>72752</v>
      </c>
      <c r="E16" s="11">
        <v>8000</v>
      </c>
      <c r="F16" s="11">
        <f t="shared" si="0"/>
        <v>80752</v>
      </c>
    </row>
    <row r="17" spans="1:6" ht="19.5" customHeight="1">
      <c r="A17" s="7">
        <v>10</v>
      </c>
      <c r="B17" s="12" t="s">
        <v>7</v>
      </c>
      <c r="C17" s="9">
        <v>1</v>
      </c>
      <c r="D17" s="7">
        <v>72752</v>
      </c>
      <c r="E17" s="11">
        <v>8000</v>
      </c>
      <c r="F17" s="11">
        <f t="shared" si="0"/>
        <v>80752</v>
      </c>
    </row>
    <row r="18" spans="1:6" ht="19.5" customHeight="1">
      <c r="A18" s="7">
        <v>11</v>
      </c>
      <c r="B18" s="11" t="s">
        <v>6</v>
      </c>
      <c r="C18" s="7">
        <v>0.75</v>
      </c>
      <c r="D18" s="7">
        <v>54564</v>
      </c>
      <c r="E18" s="11">
        <v>6000</v>
      </c>
      <c r="F18" s="11">
        <f t="shared" si="0"/>
        <v>60564</v>
      </c>
    </row>
    <row r="19" spans="1:6" ht="19.5" customHeight="1">
      <c r="A19" s="7">
        <v>12</v>
      </c>
      <c r="B19" s="12" t="s">
        <v>29</v>
      </c>
      <c r="C19" s="7">
        <v>1</v>
      </c>
      <c r="D19" s="7">
        <v>72000</v>
      </c>
      <c r="E19" s="11">
        <v>8000</v>
      </c>
      <c r="F19" s="11">
        <f t="shared" si="0"/>
        <v>80000</v>
      </c>
    </row>
    <row r="20" spans="1:6" ht="19.5" customHeight="1">
      <c r="A20" s="7">
        <v>13</v>
      </c>
      <c r="B20" s="12" t="s">
        <v>29</v>
      </c>
      <c r="C20" s="33">
        <v>0.9</v>
      </c>
      <c r="D20" s="7">
        <v>36000</v>
      </c>
      <c r="E20" s="11">
        <v>7200</v>
      </c>
      <c r="F20" s="11">
        <f t="shared" si="0"/>
        <v>43200</v>
      </c>
    </row>
    <row r="21" spans="1:6" ht="15.75">
      <c r="A21" s="7">
        <v>14</v>
      </c>
      <c r="B21" s="12" t="s">
        <v>29</v>
      </c>
      <c r="C21" s="7">
        <v>1</v>
      </c>
      <c r="D21" s="7">
        <v>78000</v>
      </c>
      <c r="E21" s="11">
        <v>8000</v>
      </c>
      <c r="F21" s="11">
        <f t="shared" si="0"/>
        <v>86000</v>
      </c>
    </row>
    <row r="22" spans="1:6" ht="15.75">
      <c r="A22" s="7">
        <v>15</v>
      </c>
      <c r="B22" s="12" t="s">
        <v>29</v>
      </c>
      <c r="C22" s="7">
        <v>1</v>
      </c>
      <c r="D22" s="7">
        <v>60000</v>
      </c>
      <c r="E22" s="11">
        <v>8000</v>
      </c>
      <c r="F22" s="11">
        <f t="shared" si="0"/>
        <v>68000</v>
      </c>
    </row>
    <row r="23" spans="1:7" ht="15.75">
      <c r="A23" s="7">
        <v>16</v>
      </c>
      <c r="B23" s="12" t="s">
        <v>29</v>
      </c>
      <c r="C23" s="7">
        <v>1</v>
      </c>
      <c r="D23" s="7">
        <v>90000</v>
      </c>
      <c r="E23" s="11">
        <v>8000</v>
      </c>
      <c r="F23" s="11">
        <f t="shared" si="0"/>
        <v>98000</v>
      </c>
      <c r="G23" t="s">
        <v>93</v>
      </c>
    </row>
    <row r="24" spans="1:6" ht="15.75">
      <c r="A24" s="7">
        <v>17</v>
      </c>
      <c r="B24" s="12" t="s">
        <v>29</v>
      </c>
      <c r="C24" s="7">
        <v>0.75</v>
      </c>
      <c r="D24" s="7">
        <v>30000</v>
      </c>
      <c r="E24" s="11">
        <v>6000</v>
      </c>
      <c r="F24" s="11">
        <f t="shared" si="0"/>
        <v>36000</v>
      </c>
    </row>
    <row r="25" spans="1:6" ht="15.75">
      <c r="A25" s="7">
        <v>18</v>
      </c>
      <c r="B25" s="12" t="s">
        <v>29</v>
      </c>
      <c r="C25" s="7">
        <v>1</v>
      </c>
      <c r="D25" s="7">
        <v>48000</v>
      </c>
      <c r="E25" s="11">
        <v>8000</v>
      </c>
      <c r="F25" s="11">
        <f t="shared" si="0"/>
        <v>56000</v>
      </c>
    </row>
    <row r="26" spans="1:6" ht="15.75">
      <c r="A26" s="7">
        <v>19</v>
      </c>
      <c r="B26" s="12" t="s">
        <v>29</v>
      </c>
      <c r="C26" s="7">
        <v>1</v>
      </c>
      <c r="D26" s="7">
        <v>90000</v>
      </c>
      <c r="E26" s="11">
        <v>8000</v>
      </c>
      <c r="F26" s="11">
        <f t="shared" si="0"/>
        <v>98000</v>
      </c>
    </row>
    <row r="27" spans="1:6" ht="15.75">
      <c r="A27" s="7">
        <v>20</v>
      </c>
      <c r="B27" s="12" t="s">
        <v>29</v>
      </c>
      <c r="C27" s="7">
        <v>1</v>
      </c>
      <c r="D27" s="7">
        <v>78000</v>
      </c>
      <c r="E27" s="11">
        <v>8000</v>
      </c>
      <c r="F27" s="11">
        <f t="shared" si="0"/>
        <v>86000</v>
      </c>
    </row>
    <row r="28" spans="1:6" ht="15.75">
      <c r="A28" s="7">
        <v>21</v>
      </c>
      <c r="B28" s="12" t="s">
        <v>29</v>
      </c>
      <c r="C28" s="7">
        <v>1</v>
      </c>
      <c r="D28" s="7">
        <v>60000</v>
      </c>
      <c r="E28" s="11">
        <v>8000</v>
      </c>
      <c r="F28" s="11">
        <f t="shared" si="0"/>
        <v>68000</v>
      </c>
    </row>
    <row r="29" spans="1:6" ht="15.75">
      <c r="A29" s="7">
        <v>22</v>
      </c>
      <c r="B29" s="12" t="s">
        <v>29</v>
      </c>
      <c r="C29" s="7">
        <v>1</v>
      </c>
      <c r="D29" s="7">
        <v>84000</v>
      </c>
      <c r="E29" s="11">
        <v>8000</v>
      </c>
      <c r="F29" s="11">
        <f t="shared" si="0"/>
        <v>92000</v>
      </c>
    </row>
    <row r="30" spans="1:6" ht="15.75">
      <c r="A30" s="7">
        <v>23</v>
      </c>
      <c r="B30" s="12" t="s">
        <v>29</v>
      </c>
      <c r="C30" s="7">
        <v>1</v>
      </c>
      <c r="D30" s="7">
        <v>48000</v>
      </c>
      <c r="E30" s="11">
        <v>8000</v>
      </c>
      <c r="F30" s="11">
        <f t="shared" si="0"/>
        <v>56000</v>
      </c>
    </row>
    <row r="31" spans="1:6" ht="15.75">
      <c r="A31" s="7">
        <v>24</v>
      </c>
      <c r="B31" s="12" t="s">
        <v>29</v>
      </c>
      <c r="C31" s="7">
        <v>1</v>
      </c>
      <c r="D31" s="7">
        <v>42000</v>
      </c>
      <c r="E31" s="11">
        <v>8000</v>
      </c>
      <c r="F31" s="11">
        <f t="shared" si="0"/>
        <v>50000</v>
      </c>
    </row>
    <row r="32" spans="1:6" ht="15.75">
      <c r="A32" s="7">
        <v>25</v>
      </c>
      <c r="B32" s="12" t="s">
        <v>29</v>
      </c>
      <c r="C32" s="33">
        <v>0.9</v>
      </c>
      <c r="D32" s="7">
        <v>36000</v>
      </c>
      <c r="E32" s="11">
        <v>7200</v>
      </c>
      <c r="F32" s="11">
        <f t="shared" si="0"/>
        <v>43200</v>
      </c>
    </row>
    <row r="33" spans="1:6" ht="15.75">
      <c r="A33" s="7">
        <v>26</v>
      </c>
      <c r="B33" s="12" t="s">
        <v>29</v>
      </c>
      <c r="C33" s="33">
        <v>0.9</v>
      </c>
      <c r="D33" s="7">
        <v>36000</v>
      </c>
      <c r="E33" s="11">
        <v>7200</v>
      </c>
      <c r="F33" s="11">
        <f t="shared" si="0"/>
        <v>43200</v>
      </c>
    </row>
    <row r="34" spans="1:6" ht="15.75">
      <c r="A34" s="7">
        <v>27</v>
      </c>
      <c r="B34" s="12" t="s">
        <v>29</v>
      </c>
      <c r="C34" s="7">
        <v>1</v>
      </c>
      <c r="D34" s="7">
        <v>42000</v>
      </c>
      <c r="E34" s="11">
        <v>8000</v>
      </c>
      <c r="F34" s="11">
        <f t="shared" si="0"/>
        <v>50000</v>
      </c>
    </row>
    <row r="35" spans="1:6" ht="15.75">
      <c r="A35" s="7">
        <v>28</v>
      </c>
      <c r="B35" s="12" t="s">
        <v>12</v>
      </c>
      <c r="C35" s="7">
        <v>0.5</v>
      </c>
      <c r="D35" s="7">
        <v>36376</v>
      </c>
      <c r="E35" s="11">
        <v>4000</v>
      </c>
      <c r="F35" s="11">
        <f t="shared" si="0"/>
        <v>40376</v>
      </c>
    </row>
    <row r="36" spans="1:6" ht="15.75">
      <c r="A36" s="7">
        <v>29</v>
      </c>
      <c r="B36" s="12" t="s">
        <v>98</v>
      </c>
      <c r="C36" s="7">
        <v>0.5</v>
      </c>
      <c r="D36" s="7">
        <v>36376</v>
      </c>
      <c r="E36" s="11">
        <v>4000</v>
      </c>
      <c r="F36" s="11">
        <f t="shared" si="0"/>
        <v>40376</v>
      </c>
    </row>
    <row r="37" spans="1:6" ht="15.75">
      <c r="A37" s="7">
        <v>30</v>
      </c>
      <c r="B37" s="12" t="s">
        <v>94</v>
      </c>
      <c r="C37" s="9">
        <v>0.75</v>
      </c>
      <c r="D37" s="7">
        <v>54564</v>
      </c>
      <c r="E37" s="11">
        <v>6000</v>
      </c>
      <c r="F37" s="11">
        <f t="shared" si="0"/>
        <v>60564</v>
      </c>
    </row>
    <row r="40" spans="2:4" ht="15">
      <c r="B40" s="31" t="s">
        <v>113</v>
      </c>
      <c r="C40" s="15"/>
      <c r="D40" s="15"/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I12" sqref="I12"/>
    </sheetView>
  </sheetViews>
  <sheetFormatPr defaultColWidth="9.140625" defaultRowHeight="15"/>
  <cols>
    <col min="2" max="2" width="29.28125" style="0" customWidth="1"/>
    <col min="3" max="3" width="10.57421875" style="0" customWidth="1"/>
    <col min="4" max="4" width="12.28125" style="0" customWidth="1"/>
    <col min="5" max="5" width="12.57421875" style="0" customWidth="1"/>
    <col min="6" max="6" width="16.8515625" style="0" customWidth="1"/>
  </cols>
  <sheetData>
    <row r="1" spans="1:6" ht="35.25" customHeight="1">
      <c r="A1" s="16" t="s">
        <v>59</v>
      </c>
      <c r="E1" s="32"/>
      <c r="F1" s="23"/>
    </row>
    <row r="2" spans="1:7" ht="35.25" customHeight="1">
      <c r="A2" s="37" t="s">
        <v>130</v>
      </c>
      <c r="B2" s="37"/>
      <c r="C2" s="37"/>
      <c r="D2" s="37"/>
      <c r="E2" s="37"/>
      <c r="F2" s="37"/>
      <c r="G2" s="37"/>
    </row>
    <row r="3" spans="5:6" ht="15">
      <c r="E3" s="23"/>
      <c r="F3" s="23"/>
    </row>
    <row r="4" spans="1:6" ht="18">
      <c r="A4" s="1" t="s">
        <v>103</v>
      </c>
      <c r="B4" s="18"/>
      <c r="D4" s="18"/>
      <c r="E4" s="23"/>
      <c r="F4" s="23"/>
    </row>
    <row r="5" spans="1:6" ht="18">
      <c r="A5" s="25" t="s">
        <v>139</v>
      </c>
      <c r="B5" s="25"/>
      <c r="C5" s="25"/>
      <c r="D5" s="25"/>
      <c r="E5" s="23"/>
      <c r="F5" s="23"/>
    </row>
    <row r="6" spans="5:6" ht="15">
      <c r="E6" s="23"/>
      <c r="F6" s="23"/>
    </row>
    <row r="7" spans="1:6" ht="33">
      <c r="A7" s="2" t="s">
        <v>0</v>
      </c>
      <c r="B7" s="3" t="s">
        <v>1</v>
      </c>
      <c r="C7" s="4" t="s">
        <v>2</v>
      </c>
      <c r="D7" s="4" t="s">
        <v>3</v>
      </c>
      <c r="E7" s="8" t="s">
        <v>101</v>
      </c>
      <c r="F7" s="28" t="s">
        <v>102</v>
      </c>
    </row>
    <row r="8" spans="1:6" ht="15.75">
      <c r="A8" s="7">
        <v>1</v>
      </c>
      <c r="B8" s="11" t="s">
        <v>4</v>
      </c>
      <c r="C8" s="7">
        <v>1.8</v>
      </c>
      <c r="D8" s="7">
        <f>92000+54000</f>
        <v>146000</v>
      </c>
      <c r="E8" s="29">
        <v>8000</v>
      </c>
      <c r="F8" s="11">
        <f aca="true" t="shared" si="0" ref="F8:F42">D8+E8</f>
        <v>154000</v>
      </c>
    </row>
    <row r="9" spans="1:6" ht="20.25" customHeight="1">
      <c r="A9" s="7">
        <v>2</v>
      </c>
      <c r="B9" s="12" t="s">
        <v>9</v>
      </c>
      <c r="C9" s="9">
        <v>0.5</v>
      </c>
      <c r="D9" s="7">
        <v>36376</v>
      </c>
      <c r="E9" s="27">
        <v>4000</v>
      </c>
      <c r="F9" s="11">
        <f t="shared" si="0"/>
        <v>40376</v>
      </c>
    </row>
    <row r="10" spans="1:6" ht="21" customHeight="1">
      <c r="A10" s="7">
        <v>3</v>
      </c>
      <c r="B10" s="12" t="s">
        <v>5</v>
      </c>
      <c r="C10" s="9">
        <v>1</v>
      </c>
      <c r="D10" s="7">
        <v>72752</v>
      </c>
      <c r="E10" s="11">
        <v>8000</v>
      </c>
      <c r="F10" s="11">
        <f t="shared" si="0"/>
        <v>80752</v>
      </c>
    </row>
    <row r="11" spans="1:6" ht="21" customHeight="1">
      <c r="A11" s="7">
        <v>4</v>
      </c>
      <c r="B11" s="12" t="s">
        <v>30</v>
      </c>
      <c r="C11" s="9">
        <v>0.5</v>
      </c>
      <c r="D11" s="7">
        <v>36376</v>
      </c>
      <c r="E11" s="11">
        <v>4000</v>
      </c>
      <c r="F11" s="11">
        <f t="shared" si="0"/>
        <v>40376</v>
      </c>
    </row>
    <row r="12" spans="1:6" ht="21" customHeight="1">
      <c r="A12" s="7">
        <v>5</v>
      </c>
      <c r="B12" s="12" t="s">
        <v>12</v>
      </c>
      <c r="C12" s="9">
        <v>0.5</v>
      </c>
      <c r="D12" s="7">
        <v>36376</v>
      </c>
      <c r="E12" s="11">
        <v>4000</v>
      </c>
      <c r="F12" s="11">
        <f t="shared" si="0"/>
        <v>40376</v>
      </c>
    </row>
    <row r="13" spans="1:6" ht="21" customHeight="1">
      <c r="A13" s="7">
        <v>6</v>
      </c>
      <c r="B13" s="11" t="s">
        <v>99</v>
      </c>
      <c r="C13" s="7">
        <v>1</v>
      </c>
      <c r="D13" s="7">
        <v>72752</v>
      </c>
      <c r="E13" s="11">
        <v>8000</v>
      </c>
      <c r="F13" s="11">
        <f t="shared" si="0"/>
        <v>80752</v>
      </c>
    </row>
    <row r="14" spans="1:6" ht="21" customHeight="1">
      <c r="A14" s="7">
        <v>7</v>
      </c>
      <c r="B14" s="12" t="s">
        <v>10</v>
      </c>
      <c r="C14" s="9">
        <v>1</v>
      </c>
      <c r="D14" s="7">
        <v>72752</v>
      </c>
      <c r="E14" s="11">
        <v>8000</v>
      </c>
      <c r="F14" s="11">
        <f t="shared" si="0"/>
        <v>80752</v>
      </c>
    </row>
    <row r="15" spans="1:6" ht="21" customHeight="1">
      <c r="A15" s="7">
        <v>8</v>
      </c>
      <c r="B15" s="12" t="s">
        <v>6</v>
      </c>
      <c r="C15" s="9">
        <v>1</v>
      </c>
      <c r="D15" s="7">
        <v>72752</v>
      </c>
      <c r="E15" s="11">
        <v>8000</v>
      </c>
      <c r="F15" s="11">
        <f t="shared" si="0"/>
        <v>80752</v>
      </c>
    </row>
    <row r="16" spans="1:6" ht="21" customHeight="1">
      <c r="A16" s="7">
        <v>9</v>
      </c>
      <c r="B16" s="12" t="s">
        <v>29</v>
      </c>
      <c r="C16" s="9">
        <v>1.4</v>
      </c>
      <c r="D16" s="7">
        <v>90000</v>
      </c>
      <c r="E16" s="11">
        <v>8000</v>
      </c>
      <c r="F16" s="11">
        <f t="shared" si="0"/>
        <v>98000</v>
      </c>
    </row>
    <row r="17" spans="1:6" ht="21" customHeight="1">
      <c r="A17" s="7">
        <v>10</v>
      </c>
      <c r="B17" s="12" t="s">
        <v>29</v>
      </c>
      <c r="C17" s="9">
        <v>0.9</v>
      </c>
      <c r="D17" s="7">
        <v>60000</v>
      </c>
      <c r="E17" s="11">
        <v>8000</v>
      </c>
      <c r="F17" s="11">
        <f t="shared" si="0"/>
        <v>68000</v>
      </c>
    </row>
    <row r="18" spans="1:6" ht="21" customHeight="1">
      <c r="A18" s="7">
        <v>11</v>
      </c>
      <c r="B18" s="12" t="s">
        <v>29</v>
      </c>
      <c r="C18" s="9">
        <v>1.45</v>
      </c>
      <c r="D18" s="7">
        <v>96000</v>
      </c>
      <c r="E18" s="11">
        <v>8000</v>
      </c>
      <c r="F18" s="11">
        <f t="shared" si="0"/>
        <v>104000</v>
      </c>
    </row>
    <row r="19" spans="1:6" ht="15.75">
      <c r="A19" s="7">
        <v>12</v>
      </c>
      <c r="B19" s="12" t="s">
        <v>29</v>
      </c>
      <c r="C19" s="9">
        <v>1.1</v>
      </c>
      <c r="D19" s="7">
        <v>72000</v>
      </c>
      <c r="E19" s="11">
        <v>8000</v>
      </c>
      <c r="F19" s="11">
        <f t="shared" si="0"/>
        <v>80000</v>
      </c>
    </row>
    <row r="20" spans="1:6" ht="15.75">
      <c r="A20" s="7">
        <v>13</v>
      </c>
      <c r="B20" s="12" t="s">
        <v>29</v>
      </c>
      <c r="C20" s="9">
        <v>0.5</v>
      </c>
      <c r="D20" s="7">
        <v>36000</v>
      </c>
      <c r="E20" s="11">
        <v>4000</v>
      </c>
      <c r="F20" s="11">
        <f t="shared" si="0"/>
        <v>40000</v>
      </c>
    </row>
    <row r="21" spans="1:6" ht="15.75">
      <c r="A21" s="7">
        <v>14</v>
      </c>
      <c r="B21" s="12" t="s">
        <v>29</v>
      </c>
      <c r="C21" s="9">
        <v>1.4</v>
      </c>
      <c r="D21" s="7">
        <v>90000</v>
      </c>
      <c r="E21" s="11">
        <v>8000</v>
      </c>
      <c r="F21" s="11">
        <f t="shared" si="0"/>
        <v>98000</v>
      </c>
    </row>
    <row r="22" spans="1:6" ht="15.75">
      <c r="A22" s="7">
        <v>15</v>
      </c>
      <c r="B22" s="12" t="s">
        <v>29</v>
      </c>
      <c r="C22" s="9">
        <v>1.4</v>
      </c>
      <c r="D22" s="7">
        <v>90000</v>
      </c>
      <c r="E22" s="11">
        <v>8000</v>
      </c>
      <c r="F22" s="11">
        <f t="shared" si="0"/>
        <v>98000</v>
      </c>
    </row>
    <row r="23" spans="1:6" ht="15.75">
      <c r="A23" s="7">
        <v>16</v>
      </c>
      <c r="B23" s="12" t="s">
        <v>29</v>
      </c>
      <c r="C23" s="9">
        <v>1.3</v>
      </c>
      <c r="D23" s="7">
        <v>84000</v>
      </c>
      <c r="E23" s="11">
        <v>8000</v>
      </c>
      <c r="F23" s="11">
        <f t="shared" si="0"/>
        <v>92000</v>
      </c>
    </row>
    <row r="24" spans="1:6" ht="15.75">
      <c r="A24" s="7">
        <v>17</v>
      </c>
      <c r="B24" s="12" t="s">
        <v>29</v>
      </c>
      <c r="C24" s="9">
        <v>1.4</v>
      </c>
      <c r="D24" s="7">
        <v>96000</v>
      </c>
      <c r="E24" s="11">
        <v>8000</v>
      </c>
      <c r="F24" s="11">
        <f t="shared" si="0"/>
        <v>104000</v>
      </c>
    </row>
    <row r="25" spans="1:6" ht="15.75">
      <c r="A25" s="7">
        <v>18</v>
      </c>
      <c r="B25" s="12" t="s">
        <v>29</v>
      </c>
      <c r="C25" s="9">
        <v>0.9</v>
      </c>
      <c r="D25" s="7">
        <v>60000</v>
      </c>
      <c r="E25" s="11">
        <v>8000</v>
      </c>
      <c r="F25" s="11">
        <f t="shared" si="0"/>
        <v>68000</v>
      </c>
    </row>
    <row r="26" spans="1:6" ht="15.75">
      <c r="A26" s="7">
        <v>19</v>
      </c>
      <c r="B26" s="12" t="s">
        <v>29</v>
      </c>
      <c r="C26" s="9">
        <v>1.2</v>
      </c>
      <c r="D26" s="7">
        <v>78000</v>
      </c>
      <c r="E26" s="11">
        <v>8000</v>
      </c>
      <c r="F26" s="11">
        <f t="shared" si="0"/>
        <v>86000</v>
      </c>
    </row>
    <row r="27" spans="1:6" ht="15.75">
      <c r="A27" s="7">
        <v>20</v>
      </c>
      <c r="B27" s="12" t="s">
        <v>29</v>
      </c>
      <c r="C27" s="9">
        <v>1.4</v>
      </c>
      <c r="D27" s="7">
        <v>90000</v>
      </c>
      <c r="E27" s="11">
        <v>8000</v>
      </c>
      <c r="F27" s="11">
        <f t="shared" si="0"/>
        <v>98000</v>
      </c>
    </row>
    <row r="28" spans="1:6" ht="15.75">
      <c r="A28" s="7">
        <v>21</v>
      </c>
      <c r="B28" s="12" t="s">
        <v>29</v>
      </c>
      <c r="C28" s="9">
        <v>1.5</v>
      </c>
      <c r="D28" s="7">
        <v>91500</v>
      </c>
      <c r="E28" s="11">
        <v>8000</v>
      </c>
      <c r="F28" s="11">
        <f t="shared" si="0"/>
        <v>99500</v>
      </c>
    </row>
    <row r="29" spans="1:6" ht="15.75">
      <c r="A29" s="7">
        <v>22</v>
      </c>
      <c r="B29" s="12" t="s">
        <v>29</v>
      </c>
      <c r="C29" s="9">
        <v>1.4</v>
      </c>
      <c r="D29" s="7">
        <v>90000</v>
      </c>
      <c r="E29" s="11">
        <v>8000</v>
      </c>
      <c r="F29" s="11">
        <f t="shared" si="0"/>
        <v>98000</v>
      </c>
    </row>
    <row r="30" spans="1:6" ht="15.75">
      <c r="A30" s="7">
        <v>23</v>
      </c>
      <c r="B30" s="12" t="s">
        <v>29</v>
      </c>
      <c r="C30" s="9">
        <v>1.4</v>
      </c>
      <c r="D30" s="7">
        <v>90000</v>
      </c>
      <c r="E30" s="11">
        <v>8000</v>
      </c>
      <c r="F30" s="11">
        <f t="shared" si="0"/>
        <v>98000</v>
      </c>
    </row>
    <row r="31" spans="1:6" ht="15.75">
      <c r="A31" s="7">
        <v>24</v>
      </c>
      <c r="B31" s="12" t="s">
        <v>29</v>
      </c>
      <c r="C31" s="9">
        <v>1.2</v>
      </c>
      <c r="D31" s="7">
        <v>84000</v>
      </c>
      <c r="E31" s="11">
        <v>8000</v>
      </c>
      <c r="F31" s="11">
        <f t="shared" si="0"/>
        <v>92000</v>
      </c>
    </row>
    <row r="32" spans="1:6" ht="15.75">
      <c r="A32" s="7">
        <v>25</v>
      </c>
      <c r="B32" s="12" t="s">
        <v>29</v>
      </c>
      <c r="C32" s="9">
        <v>1.1</v>
      </c>
      <c r="D32" s="7">
        <v>78000</v>
      </c>
      <c r="E32" s="11">
        <v>8000</v>
      </c>
      <c r="F32" s="11">
        <f t="shared" si="0"/>
        <v>86000</v>
      </c>
    </row>
    <row r="33" spans="1:6" ht="15.75">
      <c r="A33" s="7">
        <v>26</v>
      </c>
      <c r="B33" s="12" t="s">
        <v>29</v>
      </c>
      <c r="C33" s="9">
        <v>1</v>
      </c>
      <c r="D33" s="7">
        <v>66000</v>
      </c>
      <c r="E33" s="11">
        <v>8000</v>
      </c>
      <c r="F33" s="11">
        <f t="shared" si="0"/>
        <v>74000</v>
      </c>
    </row>
    <row r="34" spans="1:6" ht="15.75">
      <c r="A34" s="7">
        <v>27</v>
      </c>
      <c r="B34" s="12" t="s">
        <v>29</v>
      </c>
      <c r="C34" s="9">
        <v>0.9</v>
      </c>
      <c r="D34" s="7">
        <v>60000</v>
      </c>
      <c r="E34" s="11">
        <v>8000</v>
      </c>
      <c r="F34" s="11">
        <f t="shared" si="0"/>
        <v>68000</v>
      </c>
    </row>
    <row r="35" spans="1:6" ht="15.75">
      <c r="A35" s="7">
        <v>28</v>
      </c>
      <c r="B35" s="12" t="s">
        <v>29</v>
      </c>
      <c r="C35" s="9">
        <v>1.2</v>
      </c>
      <c r="D35" s="7">
        <v>78000</v>
      </c>
      <c r="E35" s="11">
        <v>8000</v>
      </c>
      <c r="F35" s="11">
        <f t="shared" si="0"/>
        <v>86000</v>
      </c>
    </row>
    <row r="36" spans="1:6" ht="15.75">
      <c r="A36" s="7">
        <v>29</v>
      </c>
      <c r="B36" s="12" t="s">
        <v>29</v>
      </c>
      <c r="C36" s="9">
        <v>1.4</v>
      </c>
      <c r="D36" s="7">
        <v>90000</v>
      </c>
      <c r="E36" s="11">
        <v>8000</v>
      </c>
      <c r="F36" s="11">
        <f t="shared" si="0"/>
        <v>98000</v>
      </c>
    </row>
    <row r="37" spans="1:6" ht="15.75">
      <c r="A37" s="7">
        <v>30</v>
      </c>
      <c r="B37" s="12" t="s">
        <v>29</v>
      </c>
      <c r="C37" s="9">
        <v>0.8</v>
      </c>
      <c r="D37" s="7">
        <v>54000</v>
      </c>
      <c r="E37" s="11">
        <v>8000</v>
      </c>
      <c r="F37" s="11">
        <f t="shared" si="0"/>
        <v>62000</v>
      </c>
    </row>
    <row r="38" spans="1:6" ht="15.75">
      <c r="A38" s="7">
        <v>31</v>
      </c>
      <c r="B38" s="12" t="s">
        <v>29</v>
      </c>
      <c r="C38" s="9">
        <v>0.9</v>
      </c>
      <c r="D38" s="7">
        <v>64500</v>
      </c>
      <c r="E38" s="11">
        <v>8000</v>
      </c>
      <c r="F38" s="11">
        <f t="shared" si="0"/>
        <v>72500</v>
      </c>
    </row>
    <row r="39" spans="1:6" ht="15.75">
      <c r="A39" s="7">
        <v>32</v>
      </c>
      <c r="B39" s="12" t="s">
        <v>7</v>
      </c>
      <c r="C39" s="9">
        <v>1</v>
      </c>
      <c r="D39" s="7">
        <v>72752</v>
      </c>
      <c r="E39" s="11">
        <v>8000</v>
      </c>
      <c r="F39" s="11">
        <f t="shared" si="0"/>
        <v>80752</v>
      </c>
    </row>
    <row r="40" spans="1:6" ht="15.75">
      <c r="A40" s="7">
        <v>33</v>
      </c>
      <c r="B40" s="12" t="s">
        <v>7</v>
      </c>
      <c r="C40" s="22">
        <v>1</v>
      </c>
      <c r="D40" s="7">
        <v>72752</v>
      </c>
      <c r="E40" s="11">
        <v>8000</v>
      </c>
      <c r="F40" s="11">
        <f t="shared" si="0"/>
        <v>80752</v>
      </c>
    </row>
    <row r="41" spans="1:6" ht="15.75">
      <c r="A41" s="7">
        <v>34</v>
      </c>
      <c r="B41" s="21" t="s">
        <v>13</v>
      </c>
      <c r="C41" s="22">
        <v>1</v>
      </c>
      <c r="D41" s="20">
        <v>36376</v>
      </c>
      <c r="E41" s="11">
        <v>4000</v>
      </c>
      <c r="F41" s="11">
        <f t="shared" si="0"/>
        <v>40376</v>
      </c>
    </row>
    <row r="42" spans="1:6" ht="15.75">
      <c r="A42" s="7">
        <v>35</v>
      </c>
      <c r="B42" s="12" t="s">
        <v>13</v>
      </c>
      <c r="C42" s="9">
        <v>1</v>
      </c>
      <c r="D42" s="7">
        <v>36376</v>
      </c>
      <c r="E42" s="11">
        <v>4000</v>
      </c>
      <c r="F42" s="11">
        <f t="shared" si="0"/>
        <v>40376</v>
      </c>
    </row>
    <row r="45" spans="2:4" ht="15">
      <c r="B45" s="31" t="s">
        <v>113</v>
      </c>
      <c r="C45" s="15"/>
      <c r="D45" s="15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2018-03-30T08:28:12Z</dcterms:modified>
  <cp:category/>
  <cp:version/>
  <cp:contentType/>
  <cp:contentStatus/>
</cp:coreProperties>
</file>